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1" l="1"/>
  <c r="D100" i="1"/>
  <c r="D98" i="1"/>
  <c r="D96" i="1"/>
  <c r="D94" i="1"/>
  <c r="D92" i="1"/>
  <c r="D90" i="1"/>
  <c r="D88" i="1"/>
  <c r="D86" i="1"/>
  <c r="D83" i="1"/>
  <c r="D81" i="1"/>
  <c r="D79" i="1"/>
  <c r="D77" i="1"/>
  <c r="D75" i="1"/>
  <c r="D73" i="1"/>
  <c r="D71" i="1"/>
  <c r="D69" i="1"/>
  <c r="D65" i="1"/>
  <c r="D63" i="1"/>
  <c r="D61" i="1"/>
  <c r="D59" i="1"/>
  <c r="D57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19" i="1"/>
  <c r="D17" i="1"/>
  <c r="D15" i="1"/>
  <c r="D13" i="1"/>
  <c r="D11" i="1"/>
  <c r="D8" i="1"/>
  <c r="D116" i="1" s="1"/>
</calcChain>
</file>

<file path=xl/sharedStrings.xml><?xml version="1.0" encoding="utf-8"?>
<sst xmlns="http://schemas.openxmlformats.org/spreadsheetml/2006/main" count="316" uniqueCount="141">
  <si>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</si>
  <si>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</si>
  <si>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</si>
  <si>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</si>
  <si>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</si>
  <si>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</si>
  <si>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</si>
  <si>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</si>
  <si>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Cesarca_x000D_
II. FERENČICA 9A_x000D_
Zagreb_x000D_
Tel: +38512451967   Fax: +38512450128_x000D_
OIB: 44858403060_x000D_
Mail: iva.kurevija@skole.hr_x000D_
IBAN: HR3524020061101097129</t>
  </si>
  <si>
    <t>Isplata Sredstava Za Razdoblje: 01.12.2025 Do 31.12.2025</t>
  </si>
  <si>
    <t>PROFIL KLETT d.o.o.</t>
  </si>
  <si>
    <t>95803232921</t>
  </si>
  <si>
    <t>ZAGREB</t>
  </si>
  <si>
    <t>KNJIGE U KNJIŽNICAMA</t>
  </si>
  <si>
    <t>OŠ Augusta Cesarca</t>
  </si>
  <si>
    <t>Ukupno:</t>
  </si>
  <si>
    <t>R-GLOBAL d.o.o.</t>
  </si>
  <si>
    <t>93152082975</t>
  </si>
  <si>
    <t>ZAKUPNINE I NAJAMNINE</t>
  </si>
  <si>
    <t>OSTALE USLUGE</t>
  </si>
  <si>
    <t>PLINOSERVIS VLAHOVIČEK d.o.o.</t>
  </si>
  <si>
    <t>93098189769</t>
  </si>
  <si>
    <t>SVETA NEDJELJA</t>
  </si>
  <si>
    <t>USLUGE TEKUĆEG I INVESTICIJSKOG ODRŽAVANJA</t>
  </si>
  <si>
    <t>AGROPROTEINKA-ENERGIJA d.o.o.</t>
  </si>
  <si>
    <t>90174095121</t>
  </si>
  <si>
    <t>SESVETE</t>
  </si>
  <si>
    <t>KOMUNALNE USLUGE</t>
  </si>
  <si>
    <t>ODVJETNIK IGOR POLJANIĆ</t>
  </si>
  <si>
    <t>87431780154</t>
  </si>
  <si>
    <t>INTELEKTUALNE I OSOBNE USLUGE</t>
  </si>
  <si>
    <t>HP - HRVATSKA POŠTA D.D.</t>
  </si>
  <si>
    <t>87311810356</t>
  </si>
  <si>
    <t>USLUGE TELEFONA, POŠTE I PRIJEVOZA</t>
  </si>
  <si>
    <t>Živa voda d.o.o.</t>
  </si>
  <si>
    <t>86255713939</t>
  </si>
  <si>
    <t>MATERIJAL I SIROVINE</t>
  </si>
  <si>
    <t>FINANCIJSKA AGENCIJA</t>
  </si>
  <si>
    <t>85821130368</t>
  </si>
  <si>
    <t>OSTALI NESPOMENUTI RASHODI POSLOVANJA</t>
  </si>
  <si>
    <t>ZAGREBAČKI HOLDING d.o.o. ČISTOĆA</t>
  </si>
  <si>
    <t>85584865987</t>
  </si>
  <si>
    <t>MET Croatia Energy Trade d.o.o.</t>
  </si>
  <si>
    <t>85406651596</t>
  </si>
  <si>
    <t>ENERGIJA</t>
  </si>
  <si>
    <t>VODOOPSKRBA I ODVODNJA</t>
  </si>
  <si>
    <t>83416546499</t>
  </si>
  <si>
    <t>ANTONIJA VS d.o.o.</t>
  </si>
  <si>
    <t>83061045431</t>
  </si>
  <si>
    <t>UREDSKI MATERIJAL I OSTALI MATERIJALNI RASHODI</t>
  </si>
  <si>
    <t>AGRODALM d.o.o.</t>
  </si>
  <si>
    <t>80649374262</t>
  </si>
  <si>
    <t>HRVATSKA ZAJEDNICA OŠ</t>
  </si>
  <si>
    <t>78661516143</t>
  </si>
  <si>
    <t>STRUČNO USAVRŠAVANJE ZAPOSLENIKA</t>
  </si>
  <si>
    <t>ZAGREBAČKE PEKARNE KLARA d.d.</t>
  </si>
  <si>
    <t>76842508189</t>
  </si>
  <si>
    <t>OPTIMUS LAB d.o.o.</t>
  </si>
  <si>
    <t>71981294715</t>
  </si>
  <si>
    <t>ČAKOVEC</t>
  </si>
  <si>
    <t>RAČUNALNE USLUGE</t>
  </si>
  <si>
    <t>TELEMACH HRVATSKA D.O.O.</t>
  </si>
  <si>
    <t>70133616033</t>
  </si>
  <si>
    <t>HEP OPSKRBA d.o.o.</t>
  </si>
  <si>
    <t>63073332379</t>
  </si>
  <si>
    <t>MLINAR d.d.</t>
  </si>
  <si>
    <t>62296711978</t>
  </si>
  <si>
    <t>10002 ZAGREB</t>
  </si>
  <si>
    <t>GRADSKI URED ZA PROSTORNO UREĐENJE</t>
  </si>
  <si>
    <t>61817894937</t>
  </si>
  <si>
    <t>ZATEZNE KAMATE</t>
  </si>
  <si>
    <t>CHEMACO</t>
  </si>
  <si>
    <t>60445358686</t>
  </si>
  <si>
    <t>PAN PEK d.o.o.</t>
  </si>
  <si>
    <t>58203211592</t>
  </si>
  <si>
    <t>IGO-MAT d.o.o.</t>
  </si>
  <si>
    <t>55662000497</t>
  </si>
  <si>
    <t>BREGANA</t>
  </si>
  <si>
    <t>BON-TON d.o.o.</t>
  </si>
  <si>
    <t>52931027628</t>
  </si>
  <si>
    <t>CREADISO d.o.o.</t>
  </si>
  <si>
    <t>44845612948</t>
  </si>
  <si>
    <t>VINDIJA-PREHRABENA INDUSTRIJA d.d</t>
  </si>
  <si>
    <t>44138062462</t>
  </si>
  <si>
    <t>VARAŽDIN</t>
  </si>
  <si>
    <t>ŠKOLSKA KNJIGA d.d.</t>
  </si>
  <si>
    <t>38967655335</t>
  </si>
  <si>
    <t>OBORD d.o.o.</t>
  </si>
  <si>
    <t>38896786699</t>
  </si>
  <si>
    <t>Zagreb</t>
  </si>
  <si>
    <t>METRO Cash &amp; Carry d.o.o.</t>
  </si>
  <si>
    <t>38016445738</t>
  </si>
  <si>
    <t>REPREZENTACIJA</t>
  </si>
  <si>
    <t>ADRIALIFT d.o.o. za projektiranje, održavanje, rekonstrukciju i ugradnju dizala</t>
  </si>
  <si>
    <t>36856415212</t>
  </si>
  <si>
    <t>RIJEKA</t>
  </si>
  <si>
    <t>NASTAVNI ZAVOD ZA JAVNO ZDRAVSTVO DR. ANDRIJA ŠTAMPAR</t>
  </si>
  <si>
    <t>33392005961</t>
  </si>
  <si>
    <t>ZDRAVSTVENE I VETERINARSKE USLUGE</t>
  </si>
  <si>
    <t>CROATIA OSIGURANJE</t>
  </si>
  <si>
    <t>26187994862</t>
  </si>
  <si>
    <t>PREMIJE OSIGURANJA</t>
  </si>
  <si>
    <t>DUKAT mliječna industrija d.d.</t>
  </si>
  <si>
    <t>25457712630</t>
  </si>
  <si>
    <t>ROTO DINAMIC d.o.o.</t>
  </si>
  <si>
    <t>24723122482</t>
  </si>
  <si>
    <t>O.M.SUPPORT d.o.o.</t>
  </si>
  <si>
    <t>23071028130</t>
  </si>
  <si>
    <t>ERSTE BANK d.d.</t>
  </si>
  <si>
    <t>23057039320</t>
  </si>
  <si>
    <t>BANKARSKE USLUGE I USLUGE PLATNOG PROMETA</t>
  </si>
  <si>
    <t>NET-MAG d.o.o. za informatiček usluge</t>
  </si>
  <si>
    <t>21173008888</t>
  </si>
  <si>
    <t>UREDSKA OPREMA I NAMJEŠTAJ</t>
  </si>
  <si>
    <t>OPG PILIPOVIĆ, Valentina Pilipović</t>
  </si>
  <si>
    <t>19166922029</t>
  </si>
  <si>
    <t>ZAPREŠIĆ</t>
  </si>
  <si>
    <t>CROATICA</t>
  </si>
  <si>
    <t>16346837407</t>
  </si>
  <si>
    <t>AKD - ZAŠTITA D.O.O.</t>
  </si>
  <si>
    <t>09253797076</t>
  </si>
  <si>
    <t>NET-MAG, obrt za informatičke usluge</t>
  </si>
  <si>
    <t>09012552972</t>
  </si>
  <si>
    <t>ALFA d.d.</t>
  </si>
  <si>
    <t>07189160632</t>
  </si>
  <si>
    <t>LEDO plus d.o.o.</t>
  </si>
  <si>
    <t>07179054100</t>
  </si>
  <si>
    <t>DIMNJAČARSKA OBRTNIČKA ZADRUGA-SEKTOR 15</t>
  </si>
  <si>
    <t>01254445043</t>
  </si>
  <si>
    <t>PLAĆE ZA REDOVAN RAD</t>
  </si>
  <si>
    <t>OSTALI RASHODI ZA ZAPOSLENE</t>
  </si>
  <si>
    <t>DOPRINOSI ZA ZDRAVSTVENO OSIGURANJE</t>
  </si>
  <si>
    <t>SLUŽBENA PUTOVANJA</t>
  </si>
  <si>
    <t>NAKNADE ZA PRIJEVOZ, ZA RAD NA TERENU I ODVOJENI ŽIVOT</t>
  </si>
  <si>
    <t>NAKNADE ZA RAD PREDSTAVNIČKIH I IZVRŠNIH TIJELA I SLIČNO</t>
  </si>
  <si>
    <t>Pristojbe i naknade</t>
  </si>
  <si>
    <t>Sveukupno:</t>
  </si>
  <si>
    <t>BOLOVANJE NA TERET HZZO-A</t>
  </si>
  <si>
    <t>OBVEZE ZA POREZ I PRIREZ NA DOHODAK</t>
  </si>
  <si>
    <t>OBVEZE ZA DOPRINOSE IZ PLAĆA</t>
  </si>
  <si>
    <t>OBVEZE ZA POVRAT U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</si>
</sst>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1"/>
  <sheetViews>
    <sheetView tabSelected="1" topLeftCell="A23" zoomScaleNormal="100" workbookViewId="0">
      <selection activeCell="C111" sqref="C1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7994.83</v>
      </c>
      <c r="E7" s="10">
        <v>4241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7994.83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143.75</v>
      </c>
      <c r="E9" s="10">
        <v>3235</v>
      </c>
      <c r="F9" s="9" t="s">
        <v>18</v>
      </c>
      <c r="G9" s="27" t="s">
        <v>14</v>
      </c>
    </row>
    <row r="10" spans="1:7" x14ac:dyDescent="0.25">
      <c r="A10" s="9"/>
      <c r="B10" s="14"/>
      <c r="C10" s="10"/>
      <c r="D10" s="18">
        <v>32.5</v>
      </c>
      <c r="E10" s="10">
        <v>3239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176.25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418.75</v>
      </c>
      <c r="E12" s="10">
        <v>3232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418.75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79.67</v>
      </c>
      <c r="E14" s="10">
        <v>3234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79.67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12</v>
      </c>
      <c r="D16" s="18">
        <v>400</v>
      </c>
      <c r="E16" s="10">
        <v>3237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400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12</v>
      </c>
      <c r="D18" s="18">
        <v>11.31</v>
      </c>
      <c r="E18" s="10">
        <v>3231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11.31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12</v>
      </c>
      <c r="D20" s="18">
        <v>123.79</v>
      </c>
      <c r="E20" s="10">
        <v>3222</v>
      </c>
      <c r="F20" s="9" t="s">
        <v>36</v>
      </c>
      <c r="G20" s="27" t="s">
        <v>14</v>
      </c>
    </row>
    <row r="21" spans="1:7" x14ac:dyDescent="0.25">
      <c r="A21" s="9"/>
      <c r="B21" s="14"/>
      <c r="C21" s="10"/>
      <c r="D21" s="18">
        <v>23.26</v>
      </c>
      <c r="E21" s="10">
        <v>3235</v>
      </c>
      <c r="F21" s="9" t="s">
        <v>18</v>
      </c>
      <c r="G21" s="28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SUM(D20:D21)</f>
        <v>147.05000000000001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12</v>
      </c>
      <c r="D23" s="18">
        <v>75</v>
      </c>
      <c r="E23" s="10">
        <v>3299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476.28</v>
      </c>
      <c r="E25" s="10">
        <v>3234</v>
      </c>
      <c r="F25" s="9" t="s">
        <v>27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476.28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4985.28</v>
      </c>
      <c r="E27" s="10">
        <v>3223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4985.28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817.24</v>
      </c>
      <c r="E29" s="10">
        <v>3234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817.24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354.45</v>
      </c>
      <c r="E31" s="10">
        <v>3221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354.45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1464.56</v>
      </c>
      <c r="E33" s="10">
        <v>3222</v>
      </c>
      <c r="F33" s="9" t="s">
        <v>36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1464.56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80</v>
      </c>
      <c r="E35" s="10">
        <v>3213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80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12</v>
      </c>
      <c r="D37" s="18">
        <v>3799.86</v>
      </c>
      <c r="E37" s="10">
        <v>3222</v>
      </c>
      <c r="F37" s="9" t="s">
        <v>36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3799.86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215.63</v>
      </c>
      <c r="E39" s="10">
        <v>3238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215.63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12</v>
      </c>
      <c r="D41" s="18">
        <v>81.22</v>
      </c>
      <c r="E41" s="10">
        <v>3231</v>
      </c>
      <c r="F41" s="9" t="s">
        <v>33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81.22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12</v>
      </c>
      <c r="D43" s="18">
        <v>1580.22</v>
      </c>
      <c r="E43" s="10">
        <v>3223</v>
      </c>
      <c r="F43" s="9" t="s">
        <v>44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1580.22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185.15</v>
      </c>
      <c r="E45" s="10">
        <v>3222</v>
      </c>
      <c r="F45" s="9" t="s">
        <v>36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185.15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12</v>
      </c>
      <c r="D47" s="18">
        <v>158.63999999999999</v>
      </c>
      <c r="E47" s="10">
        <v>3234</v>
      </c>
      <c r="F47" s="9" t="s">
        <v>27</v>
      </c>
      <c r="G47" s="27" t="s">
        <v>14</v>
      </c>
    </row>
    <row r="48" spans="1:7" x14ac:dyDescent="0.25">
      <c r="A48" s="9"/>
      <c r="B48" s="14"/>
      <c r="C48" s="10"/>
      <c r="D48" s="18">
        <v>0.28999999999999998</v>
      </c>
      <c r="E48" s="10">
        <v>3433</v>
      </c>
      <c r="F48" s="9" t="s">
        <v>70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158.92999999999998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12</v>
      </c>
      <c r="D50" s="18">
        <v>43.39</v>
      </c>
      <c r="E50" s="10">
        <v>3221</v>
      </c>
      <c r="F50" s="9" t="s">
        <v>49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43.39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12</v>
      </c>
      <c r="D52" s="18">
        <v>1452.51</v>
      </c>
      <c r="E52" s="10">
        <v>3222</v>
      </c>
      <c r="F52" s="9" t="s">
        <v>36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1452.51</v>
      </c>
      <c r="E53" s="23"/>
      <c r="F53" s="25"/>
      <c r="G53" s="26"/>
    </row>
    <row r="54" spans="1:7" x14ac:dyDescent="0.25">
      <c r="A54" s="9" t="s">
        <v>75</v>
      </c>
      <c r="B54" s="14" t="s">
        <v>76</v>
      </c>
      <c r="C54" s="10" t="s">
        <v>77</v>
      </c>
      <c r="D54" s="18">
        <v>2103.9699999999998</v>
      </c>
      <c r="E54" s="10">
        <v>3222</v>
      </c>
      <c r="F54" s="9" t="s">
        <v>36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2103.9699999999998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12</v>
      </c>
      <c r="D56" s="18">
        <v>648</v>
      </c>
      <c r="E56" s="10">
        <v>3221</v>
      </c>
      <c r="F56" s="9" t="s">
        <v>49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648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12</v>
      </c>
      <c r="D58" s="18">
        <v>24</v>
      </c>
      <c r="E58" s="10">
        <v>3221</v>
      </c>
      <c r="F58" s="9" t="s">
        <v>49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24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84</v>
      </c>
      <c r="D60" s="18">
        <v>2392.23</v>
      </c>
      <c r="E60" s="10">
        <v>3222</v>
      </c>
      <c r="F60" s="9" t="s">
        <v>36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2392.23</v>
      </c>
      <c r="E61" s="23"/>
      <c r="F61" s="25"/>
      <c r="G61" s="26"/>
    </row>
    <row r="62" spans="1:7" x14ac:dyDescent="0.25">
      <c r="A62" s="9" t="s">
        <v>85</v>
      </c>
      <c r="B62" s="14" t="s">
        <v>86</v>
      </c>
      <c r="C62" s="10" t="s">
        <v>12</v>
      </c>
      <c r="D62" s="18">
        <v>1303.08</v>
      </c>
      <c r="E62" s="10">
        <v>4241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1303.08</v>
      </c>
      <c r="E63" s="23"/>
      <c r="F63" s="25"/>
      <c r="G63" s="26"/>
    </row>
    <row r="64" spans="1:7" x14ac:dyDescent="0.25">
      <c r="A64" s="9" t="s">
        <v>87</v>
      </c>
      <c r="B64" s="14" t="s">
        <v>88</v>
      </c>
      <c r="C64" s="10" t="s">
        <v>89</v>
      </c>
      <c r="D64" s="18">
        <v>1118</v>
      </c>
      <c r="E64" s="10">
        <v>3299</v>
      </c>
      <c r="F64" s="9" t="s">
        <v>39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1118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12</v>
      </c>
      <c r="D66" s="18">
        <v>475.09</v>
      </c>
      <c r="E66" s="10">
        <v>3221</v>
      </c>
      <c r="F66" s="9" t="s">
        <v>49</v>
      </c>
      <c r="G66" s="27" t="s">
        <v>14</v>
      </c>
    </row>
    <row r="67" spans="1:7" x14ac:dyDescent="0.25">
      <c r="A67" s="9"/>
      <c r="B67" s="14"/>
      <c r="C67" s="10"/>
      <c r="D67" s="18">
        <v>2835.09</v>
      </c>
      <c r="E67" s="10">
        <v>3222</v>
      </c>
      <c r="F67" s="9" t="s">
        <v>36</v>
      </c>
      <c r="G67" s="28" t="s">
        <v>14</v>
      </c>
    </row>
    <row r="68" spans="1:7" x14ac:dyDescent="0.25">
      <c r="A68" s="9"/>
      <c r="B68" s="14"/>
      <c r="C68" s="10"/>
      <c r="D68" s="18">
        <v>187.25</v>
      </c>
      <c r="E68" s="10">
        <v>3293</v>
      </c>
      <c r="F68" s="9" t="s">
        <v>92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SUM(D66:D68)</f>
        <v>3497.4300000000003</v>
      </c>
      <c r="E69" s="23"/>
      <c r="F69" s="25"/>
      <c r="G69" s="26"/>
    </row>
    <row r="70" spans="1:7" x14ac:dyDescent="0.25">
      <c r="A70" s="9" t="s">
        <v>93</v>
      </c>
      <c r="B70" s="14" t="s">
        <v>94</v>
      </c>
      <c r="C70" s="10" t="s">
        <v>95</v>
      </c>
      <c r="D70" s="18">
        <v>187.5</v>
      </c>
      <c r="E70" s="10">
        <v>3232</v>
      </c>
      <c r="F70" s="9" t="s">
        <v>23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187.5</v>
      </c>
      <c r="E71" s="23"/>
      <c r="F71" s="25"/>
      <c r="G71" s="26"/>
    </row>
    <row r="72" spans="1:7" x14ac:dyDescent="0.25">
      <c r="A72" s="9" t="s">
        <v>96</v>
      </c>
      <c r="B72" s="14" t="s">
        <v>97</v>
      </c>
      <c r="C72" s="10" t="s">
        <v>12</v>
      </c>
      <c r="D72" s="18">
        <v>184.15</v>
      </c>
      <c r="E72" s="10">
        <v>3236</v>
      </c>
      <c r="F72" s="9" t="s">
        <v>98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184.15</v>
      </c>
      <c r="E73" s="23"/>
      <c r="F73" s="25"/>
      <c r="G73" s="26"/>
    </row>
    <row r="74" spans="1:7" x14ac:dyDescent="0.25">
      <c r="A74" s="9" t="s">
        <v>99</v>
      </c>
      <c r="B74" s="14" t="s">
        <v>100</v>
      </c>
      <c r="C74" s="10" t="s">
        <v>12</v>
      </c>
      <c r="D74" s="18">
        <v>10584.52</v>
      </c>
      <c r="E74" s="10">
        <v>3292</v>
      </c>
      <c r="F74" s="9" t="s">
        <v>101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10584.52</v>
      </c>
      <c r="E75" s="23"/>
      <c r="F75" s="25"/>
      <c r="G75" s="26"/>
    </row>
    <row r="76" spans="1:7" x14ac:dyDescent="0.25">
      <c r="A76" s="9" t="s">
        <v>102</v>
      </c>
      <c r="B76" s="14" t="s">
        <v>103</v>
      </c>
      <c r="C76" s="10" t="s">
        <v>12</v>
      </c>
      <c r="D76" s="18">
        <v>563.09</v>
      </c>
      <c r="E76" s="10">
        <v>3222</v>
      </c>
      <c r="F76" s="9" t="s">
        <v>36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563.09</v>
      </c>
      <c r="E77" s="23"/>
      <c r="F77" s="25"/>
      <c r="G77" s="26"/>
    </row>
    <row r="78" spans="1:7" x14ac:dyDescent="0.25">
      <c r="A78" s="9" t="s">
        <v>104</v>
      </c>
      <c r="B78" s="14" t="s">
        <v>105</v>
      </c>
      <c r="C78" s="10" t="s">
        <v>89</v>
      </c>
      <c r="D78" s="18">
        <v>334.31</v>
      </c>
      <c r="E78" s="10">
        <v>3221</v>
      </c>
      <c r="F78" s="9" t="s">
        <v>49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334.31</v>
      </c>
      <c r="E79" s="23"/>
      <c r="F79" s="25"/>
      <c r="G79" s="26"/>
    </row>
    <row r="80" spans="1:7" x14ac:dyDescent="0.25">
      <c r="A80" s="9" t="s">
        <v>106</v>
      </c>
      <c r="B80" s="14" t="s">
        <v>107</v>
      </c>
      <c r="C80" s="10" t="s">
        <v>12</v>
      </c>
      <c r="D80" s="18">
        <v>62.5</v>
      </c>
      <c r="E80" s="10">
        <v>3237</v>
      </c>
      <c r="F80" s="9" t="s">
        <v>30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62.5</v>
      </c>
      <c r="E81" s="23"/>
      <c r="F81" s="25"/>
      <c r="G81" s="26"/>
    </row>
    <row r="82" spans="1:7" x14ac:dyDescent="0.25">
      <c r="A82" s="9" t="s">
        <v>108</v>
      </c>
      <c r="B82" s="14" t="s">
        <v>109</v>
      </c>
      <c r="C82" s="10" t="s">
        <v>95</v>
      </c>
      <c r="D82" s="18">
        <v>233.23</v>
      </c>
      <c r="E82" s="10">
        <v>3431</v>
      </c>
      <c r="F82" s="9" t="s">
        <v>110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233.23</v>
      </c>
      <c r="E83" s="23"/>
      <c r="F83" s="25"/>
      <c r="G83" s="26"/>
    </row>
    <row r="84" spans="1:7" x14ac:dyDescent="0.25">
      <c r="A84" s="9" t="s">
        <v>111</v>
      </c>
      <c r="B84" s="14" t="s">
        <v>112</v>
      </c>
      <c r="C84" s="10" t="s">
        <v>12</v>
      </c>
      <c r="D84" s="18">
        <v>152.5</v>
      </c>
      <c r="E84" s="10">
        <v>3221</v>
      </c>
      <c r="F84" s="9" t="s">
        <v>49</v>
      </c>
      <c r="G84" s="27" t="s">
        <v>14</v>
      </c>
    </row>
    <row r="85" spans="1:7" x14ac:dyDescent="0.25">
      <c r="A85" s="9"/>
      <c r="B85" s="14"/>
      <c r="C85" s="10"/>
      <c r="D85" s="18">
        <v>1675</v>
      </c>
      <c r="E85" s="10">
        <v>4221</v>
      </c>
      <c r="F85" s="9" t="s">
        <v>113</v>
      </c>
      <c r="G85" s="28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SUM(D84:D85)</f>
        <v>1827.5</v>
      </c>
      <c r="E86" s="23"/>
      <c r="F86" s="25"/>
      <c r="G86" s="26"/>
    </row>
    <row r="87" spans="1:7" x14ac:dyDescent="0.25">
      <c r="A87" s="9" t="s">
        <v>114</v>
      </c>
      <c r="B87" s="14" t="s">
        <v>115</v>
      </c>
      <c r="C87" s="10" t="s">
        <v>116</v>
      </c>
      <c r="D87" s="18">
        <v>172</v>
      </c>
      <c r="E87" s="10">
        <v>3222</v>
      </c>
      <c r="F87" s="9" t="s">
        <v>36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172</v>
      </c>
      <c r="E88" s="23"/>
      <c r="F88" s="25"/>
      <c r="G88" s="26"/>
    </row>
    <row r="89" spans="1:7" x14ac:dyDescent="0.25">
      <c r="A89" s="9" t="s">
        <v>117</v>
      </c>
      <c r="B89" s="14" t="s">
        <v>118</v>
      </c>
      <c r="C89" s="10" t="s">
        <v>12</v>
      </c>
      <c r="D89" s="18">
        <v>90.79</v>
      </c>
      <c r="E89" s="10">
        <v>4241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90.79</v>
      </c>
      <c r="E90" s="23"/>
      <c r="F90" s="25"/>
      <c r="G90" s="26"/>
    </row>
    <row r="91" spans="1:7" x14ac:dyDescent="0.25">
      <c r="A91" s="9" t="s">
        <v>119</v>
      </c>
      <c r="B91" s="14" t="s">
        <v>120</v>
      </c>
      <c r="C91" s="10" t="s">
        <v>12</v>
      </c>
      <c r="D91" s="18">
        <v>110</v>
      </c>
      <c r="E91" s="10">
        <v>3232</v>
      </c>
      <c r="F91" s="9" t="s">
        <v>23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110</v>
      </c>
      <c r="E92" s="23"/>
      <c r="F92" s="25"/>
      <c r="G92" s="26"/>
    </row>
    <row r="93" spans="1:7" x14ac:dyDescent="0.25">
      <c r="A93" s="9" t="s">
        <v>121</v>
      </c>
      <c r="B93" s="14" t="s">
        <v>122</v>
      </c>
      <c r="C93" s="10" t="s">
        <v>12</v>
      </c>
      <c r="D93" s="18">
        <v>160</v>
      </c>
      <c r="E93" s="10">
        <v>3238</v>
      </c>
      <c r="F93" s="9" t="s">
        <v>60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160</v>
      </c>
      <c r="E94" s="23"/>
      <c r="F94" s="25"/>
      <c r="G94" s="26"/>
    </row>
    <row r="95" spans="1:7" x14ac:dyDescent="0.25">
      <c r="A95" s="9" t="s">
        <v>123</v>
      </c>
      <c r="B95" s="14" t="s">
        <v>124</v>
      </c>
      <c r="C95" s="10" t="s">
        <v>12</v>
      </c>
      <c r="D95" s="18">
        <v>570.79999999999995</v>
      </c>
      <c r="E95" s="10">
        <v>4241</v>
      </c>
      <c r="F95" s="9" t="s">
        <v>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570.79999999999995</v>
      </c>
      <c r="E96" s="23"/>
      <c r="F96" s="25"/>
      <c r="G96" s="26"/>
    </row>
    <row r="97" spans="1:7" x14ac:dyDescent="0.25">
      <c r="A97" s="9" t="s">
        <v>125</v>
      </c>
      <c r="B97" s="14" t="s">
        <v>126</v>
      </c>
      <c r="C97" s="10" t="s">
        <v>12</v>
      </c>
      <c r="D97" s="18">
        <v>857.38</v>
      </c>
      <c r="E97" s="10">
        <v>3222</v>
      </c>
      <c r="F97" s="9" t="s">
        <v>36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857.38</v>
      </c>
      <c r="E98" s="23"/>
      <c r="F98" s="25"/>
      <c r="G98" s="26"/>
    </row>
    <row r="99" spans="1:7" x14ac:dyDescent="0.25">
      <c r="A99" s="9" t="s">
        <v>127</v>
      </c>
      <c r="B99" s="14" t="s">
        <v>128</v>
      </c>
      <c r="C99" s="10" t="s">
        <v>12</v>
      </c>
      <c r="D99" s="18">
        <v>418.99</v>
      </c>
      <c r="E99" s="10">
        <v>3234</v>
      </c>
      <c r="F99" s="9" t="s">
        <v>27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418.99</v>
      </c>
      <c r="E100" s="23"/>
      <c r="F100" s="25"/>
      <c r="G100" s="26"/>
    </row>
    <row r="101" spans="1:7" x14ac:dyDescent="0.25">
      <c r="A101" s="9"/>
      <c r="B101" s="14"/>
      <c r="C101" s="10"/>
      <c r="D101" s="18">
        <v>147010.89000000001</v>
      </c>
      <c r="E101" s="10">
        <v>3111</v>
      </c>
      <c r="F101" s="9" t="s">
        <v>129</v>
      </c>
      <c r="G101" s="28" t="s">
        <v>14</v>
      </c>
    </row>
    <row r="102" spans="1:7" x14ac:dyDescent="0.25">
      <c r="A102" s="9"/>
      <c r="B102" s="14"/>
      <c r="C102" s="10"/>
      <c r="D102" s="18">
        <v>8204.32</v>
      </c>
      <c r="E102" s="10">
        <v>3121</v>
      </c>
      <c r="F102" s="9" t="s">
        <v>130</v>
      </c>
      <c r="G102" s="28" t="s">
        <v>14</v>
      </c>
    </row>
    <row r="103" spans="1:7" ht="15" customHeight="1" x14ac:dyDescent="0.25">
      <c r="A103" s="9"/>
      <c r="B103" s="14"/>
      <c r="C103" s="10"/>
      <c r="D103" s="18">
        <v>2773.72</v>
      </c>
      <c r="E103" s="10">
        <v>3122</v>
      </c>
      <c r="F103" s="35" t="s">
        <v>137</v>
      </c>
      <c r="G103" s="28" t="s">
        <v>14</v>
      </c>
    </row>
    <row r="104" spans="1:7" x14ac:dyDescent="0.25">
      <c r="A104" s="9"/>
      <c r="B104" s="14"/>
      <c r="C104" s="10"/>
      <c r="D104" s="18">
        <v>33385.370000000003</v>
      </c>
      <c r="E104" s="10">
        <v>3132</v>
      </c>
      <c r="F104" s="9" t="s">
        <v>131</v>
      </c>
      <c r="G104" s="28" t="s">
        <v>14</v>
      </c>
    </row>
    <row r="105" spans="1:7" x14ac:dyDescent="0.25">
      <c r="A105" s="9"/>
      <c r="B105" s="14"/>
      <c r="C105" s="10"/>
      <c r="D105" s="18">
        <v>19495.099999999999</v>
      </c>
      <c r="E105" s="10">
        <v>3141</v>
      </c>
      <c r="F105" s="36" t="s">
        <v>138</v>
      </c>
      <c r="G105" s="28" t="s">
        <v>14</v>
      </c>
    </row>
    <row r="106" spans="1:7" x14ac:dyDescent="0.25">
      <c r="A106" s="9"/>
      <c r="B106" s="14"/>
      <c r="C106" s="10"/>
      <c r="D106" s="18">
        <v>40741.9</v>
      </c>
      <c r="E106" s="10">
        <v>3151</v>
      </c>
      <c r="F106" s="36" t="s">
        <v>139</v>
      </c>
      <c r="G106" s="28" t="s">
        <v>14</v>
      </c>
    </row>
    <row r="107" spans="1:7" x14ac:dyDescent="0.25">
      <c r="A107" s="9"/>
      <c r="B107" s="14"/>
      <c r="C107" s="10"/>
      <c r="D107" s="18">
        <v>90</v>
      </c>
      <c r="E107" s="10">
        <v>3211</v>
      </c>
      <c r="F107" s="9" t="s">
        <v>132</v>
      </c>
      <c r="G107" s="28" t="s">
        <v>14</v>
      </c>
    </row>
    <row r="108" spans="1:7" x14ac:dyDescent="0.25">
      <c r="A108" s="9"/>
      <c r="B108" s="14"/>
      <c r="C108" s="10"/>
      <c r="D108" s="18">
        <v>4825.1099999999997</v>
      </c>
      <c r="E108" s="10">
        <v>3212</v>
      </c>
      <c r="F108" s="9" t="s">
        <v>133</v>
      </c>
      <c r="G108" s="28" t="s">
        <v>14</v>
      </c>
    </row>
    <row r="109" spans="1:7" x14ac:dyDescent="0.25">
      <c r="A109" s="9"/>
      <c r="B109" s="14"/>
      <c r="C109" s="10"/>
      <c r="D109" s="18">
        <v>9.3800000000000008</v>
      </c>
      <c r="E109" s="10">
        <v>3221</v>
      </c>
      <c r="F109" s="9" t="s">
        <v>49</v>
      </c>
      <c r="G109" s="28" t="s">
        <v>14</v>
      </c>
    </row>
    <row r="110" spans="1:7" x14ac:dyDescent="0.25">
      <c r="A110" s="9"/>
      <c r="B110" s="14"/>
      <c r="C110" s="10"/>
      <c r="D110" s="18">
        <v>83.09</v>
      </c>
      <c r="E110" s="10">
        <v>3221</v>
      </c>
      <c r="F110" s="9" t="s">
        <v>49</v>
      </c>
      <c r="G110" s="28" t="s">
        <v>14</v>
      </c>
    </row>
    <row r="111" spans="1:7" x14ac:dyDescent="0.25">
      <c r="A111" s="9"/>
      <c r="B111" s="14"/>
      <c r="C111" s="10"/>
      <c r="D111" s="18">
        <v>4057.58</v>
      </c>
      <c r="E111" s="10">
        <v>3237</v>
      </c>
      <c r="F111" s="9" t="s">
        <v>30</v>
      </c>
      <c r="G111" s="28" t="s">
        <v>14</v>
      </c>
    </row>
    <row r="112" spans="1:7" x14ac:dyDescent="0.25">
      <c r="A112" s="9"/>
      <c r="B112" s="14"/>
      <c r="C112" s="10"/>
      <c r="D112" s="18">
        <v>1410.9</v>
      </c>
      <c r="E112" s="10">
        <v>3291</v>
      </c>
      <c r="F112" s="9" t="s">
        <v>134</v>
      </c>
      <c r="G112" s="28" t="s">
        <v>14</v>
      </c>
    </row>
    <row r="113" spans="1:7" x14ac:dyDescent="0.25">
      <c r="A113" s="9"/>
      <c r="B113" s="14"/>
      <c r="C113" s="10"/>
      <c r="D113" s="18">
        <v>776</v>
      </c>
      <c r="E113" s="10">
        <v>3295</v>
      </c>
      <c r="F113" s="9" t="s">
        <v>135</v>
      </c>
      <c r="G113" s="28" t="s">
        <v>14</v>
      </c>
    </row>
    <row r="114" spans="1:7" x14ac:dyDescent="0.25">
      <c r="A114" s="9"/>
      <c r="B114" s="14"/>
      <c r="C114" s="10"/>
      <c r="D114" s="18">
        <v>2227.87</v>
      </c>
      <c r="E114" s="10">
        <v>2761</v>
      </c>
      <c r="F114" s="9" t="s">
        <v>140</v>
      </c>
      <c r="G114" s="28" t="s">
        <v>14</v>
      </c>
    </row>
    <row r="115" spans="1:7" ht="21" customHeight="1" thickBot="1" x14ac:dyDescent="0.3">
      <c r="A115" s="21" t="s">
        <v>15</v>
      </c>
      <c r="B115" s="22"/>
      <c r="C115" s="23"/>
      <c r="D115" s="24">
        <f>SUM(D101:D114)</f>
        <v>265091.23</v>
      </c>
      <c r="E115" s="23"/>
      <c r="F115" s="25"/>
      <c r="G115" s="26"/>
    </row>
    <row r="116" spans="1:7" ht="15.75" thickBot="1" x14ac:dyDescent="0.3">
      <c r="A116" s="29" t="s">
        <v>136</v>
      </c>
      <c r="B116" s="30"/>
      <c r="C116" s="31"/>
      <c r="D116" s="32">
        <f>SUM(D8,D11,D13,D15,D17,D19,D22,D24,D26,D28,D30,D32,D34,D36,D38,D40,D42,D44,D46,D49,D51,D53,D55,D57,D59,D61,D63,D65,D69,D71,D73,D75,D77,D79,D81,D83,D86,D88,D90,D92,D94,D96,D98,D100,D115)</f>
        <v>317532.27999999997</v>
      </c>
      <c r="E116" s="31"/>
      <c r="F116" s="33"/>
      <c r="G116" s="34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2026-02-23T14:02:34Z</dcterms:modified>
</cp:coreProperties>
</file>