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9" i="1" l="1"/>
  <c r="D107" i="1"/>
  <c r="D105" i="1"/>
  <c r="D102" i="1"/>
  <c r="D100" i="1"/>
  <c r="D97" i="1"/>
  <c r="D95" i="1"/>
  <c r="D93" i="1"/>
  <c r="D91" i="1"/>
  <c r="D88" i="1"/>
  <c r="D86" i="1"/>
  <c r="D83" i="1"/>
  <c r="D80" i="1"/>
  <c r="D77" i="1"/>
  <c r="D75" i="1"/>
  <c r="D73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39" i="1"/>
  <c r="D37" i="1"/>
  <c r="D35" i="1"/>
  <c r="D33" i="1"/>
  <c r="D31" i="1"/>
  <c r="D29" i="1"/>
  <c r="D27" i="1"/>
  <c r="D25" i="1"/>
  <c r="D23" i="1"/>
  <c r="D20" i="1"/>
  <c r="D18" i="1"/>
  <c r="D16" i="1"/>
  <c r="D14" i="1"/>
  <c r="D11" i="1"/>
  <c r="D8" i="1"/>
  <c r="D120" i="1" s="1"/>
</calcChain>
</file>

<file path=xl/sharedStrings.xml><?xml version="1.0" encoding="utf-8"?>
<sst xmlns="http://schemas.openxmlformats.org/spreadsheetml/2006/main" count="326" uniqueCount="140">
  <si>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</si>
  <si>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</si>
  <si>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</si>
  <si>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</si>
  <si>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</si>
  <si>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</si>
  <si>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</si>
  <si>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</si>
  <si>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Augusta Cesarca_x000D_
II. FERENČICA 9A_x000D_
Zagreb_x000D_
Tel: +38512451967   Fax: +38512450128_x000D_
OIB: 44858403060_x000D_
Mail: iva.kurevija@skole.hr_x000D_
IBAN: HR3524020061101097129</t>
  </si>
  <si>
    <t>Isplata Sredstava Za Razdoblje: 01.10.2025 Do 31.10.2025</t>
  </si>
  <si>
    <t>MAT liga</t>
  </si>
  <si>
    <t>96946541215</t>
  </si>
  <si>
    <t>ZAGREB</t>
  </si>
  <si>
    <t>OSTALI NESPOMENUTI RASHODI POSLOVANJA</t>
  </si>
  <si>
    <t>OŠ Augusta Cesarca</t>
  </si>
  <si>
    <t>Ukupno:</t>
  </si>
  <si>
    <t>PROFIL KLETT d.o.o.</t>
  </si>
  <si>
    <t>95803232921</t>
  </si>
  <si>
    <t>Naknade građanima i kućanstvima u naravi</t>
  </si>
  <si>
    <t>R-GLOBAL d.o.o.</t>
  </si>
  <si>
    <t>93152082975</t>
  </si>
  <si>
    <t>ZAKUPNINE I NAJAMNINE</t>
  </si>
  <si>
    <t>OSTALE USLUGE</t>
  </si>
  <si>
    <t>HRVATSKI ZAGONETAČKI SAVEZ</t>
  </si>
  <si>
    <t>91352532500</t>
  </si>
  <si>
    <t>ULICA A.B.ŠIMIĆA 60</t>
  </si>
  <si>
    <t>AGROPROTEINKA-ENERGIJA d.o.o.</t>
  </si>
  <si>
    <t>90174095121</t>
  </si>
  <si>
    <t>SESVETE</t>
  </si>
  <si>
    <t>KOMUNALNE USLUGE</t>
  </si>
  <si>
    <t>HP - HRVATSKA POŠTA D.D.</t>
  </si>
  <si>
    <t>87311810356</t>
  </si>
  <si>
    <t>USLUGE TELEFONA, POŠTE I PRIJEVOZA</t>
  </si>
  <si>
    <t>Živa voda d.o.o.</t>
  </si>
  <si>
    <t>86255713939</t>
  </si>
  <si>
    <t>MATERIJAL I SIROVINE</t>
  </si>
  <si>
    <t>FINANCIJSKA AGENCIJA</t>
  </si>
  <si>
    <t>85821130368</t>
  </si>
  <si>
    <t>ZAGREBAČKI HOLDING d.o.o. ČISTOĆA</t>
  </si>
  <si>
    <t>85584865987</t>
  </si>
  <si>
    <t>MET Croatia Energy Trade d.o.o.</t>
  </si>
  <si>
    <t>85406651596</t>
  </si>
  <si>
    <t>ENERGIJA</t>
  </si>
  <si>
    <t>VODOOPSKRBA I ODVODNJA</t>
  </si>
  <si>
    <t>83416546499</t>
  </si>
  <si>
    <t>ANTONIJA VS d.o.o.</t>
  </si>
  <si>
    <t>83061045431</t>
  </si>
  <si>
    <t>UREDSKI MATERIJAL I OSTALI MATERIJALNI RASHODI</t>
  </si>
  <si>
    <t>TELEGRAM RODA,vl. BOŠTJAN JELEČEVIĆ</t>
  </si>
  <si>
    <t>82210191658</t>
  </si>
  <si>
    <t>AGRODALM d.o.o.</t>
  </si>
  <si>
    <t>80649374262</t>
  </si>
  <si>
    <t>NAKLADA LJEVAK d.o.o</t>
  </si>
  <si>
    <t>80364394364</t>
  </si>
  <si>
    <t>-</t>
  </si>
  <si>
    <t>KRŠČANSKA SADAŠNJOST d.o.o.</t>
  </si>
  <si>
    <t>79817762581</t>
  </si>
  <si>
    <t>KNJIGE U KNJIŽNICAMA</t>
  </si>
  <si>
    <t>URIHO ustanova za profesionalnu rehabilitaciju</t>
  </si>
  <si>
    <t>77931216562</t>
  </si>
  <si>
    <t>10000 ZAGREB</t>
  </si>
  <si>
    <t>SLUŽBENA, RADNA I ZAŠTITNA ODJEĆA I OBUĆA</t>
  </si>
  <si>
    <t>ZAGREBAČKE PEKARNE KLARA d.d.</t>
  </si>
  <si>
    <t>76842508189</t>
  </si>
  <si>
    <t>HRVATSKA ZAJEDNICA RAČUNOVOĐA I FINANCIJSKIH DJELATNIKA</t>
  </si>
  <si>
    <t>75508100288</t>
  </si>
  <si>
    <t>SREĆKO TOURS d.o.o.</t>
  </si>
  <si>
    <t>74454217661</t>
  </si>
  <si>
    <t>VRBOVEC</t>
  </si>
  <si>
    <t>OPTIMUS LAB d.o.o.</t>
  </si>
  <si>
    <t>71981294715</t>
  </si>
  <si>
    <t>ČAKOVEC</t>
  </si>
  <si>
    <t>RAČUNALNE USLUGE</t>
  </si>
  <si>
    <t>TELEMACH HRVATSKA D.O.O.</t>
  </si>
  <si>
    <t>70133616033</t>
  </si>
  <si>
    <t>HEP OPSKRBA d.o.o.</t>
  </si>
  <si>
    <t>63073332379</t>
  </si>
  <si>
    <t>GRADSKI URED ZA PROSTORNO UREĐENJE</t>
  </si>
  <si>
    <t>61817894937</t>
  </si>
  <si>
    <t>DUBROVNIK SUN d.o.o.</t>
  </si>
  <si>
    <t>60174672203</t>
  </si>
  <si>
    <t>DUBROVNIK</t>
  </si>
  <si>
    <t>SLUŽBENA PUTOVANJA</t>
  </si>
  <si>
    <t>PAN PEK d.o.o.</t>
  </si>
  <si>
    <t>58203211592</t>
  </si>
  <si>
    <t>IGO-MAT d.o.o.</t>
  </si>
  <si>
    <t>55662000497</t>
  </si>
  <si>
    <t>BREGANA</t>
  </si>
  <si>
    <t>OPTICUS IT d.o.o.</t>
  </si>
  <si>
    <t>54482179263</t>
  </si>
  <si>
    <t>BON-TON d.o.o.</t>
  </si>
  <si>
    <t>52931027628</t>
  </si>
  <si>
    <t>TEHNIČKA ŠKOLA RUĐERA BOŠKOVIĆA</t>
  </si>
  <si>
    <t>49811265576</t>
  </si>
  <si>
    <t>SVE ZA SPORT D.O.O.ZA USLUGE, TURISTIČKA AGENCIJA</t>
  </si>
  <si>
    <t>44430332290</t>
  </si>
  <si>
    <t>VINDIJA-PREHRABENA INDUSTRIJA d.d</t>
  </si>
  <si>
    <t>44138062462</t>
  </si>
  <si>
    <t>VARAŽDIN</t>
  </si>
  <si>
    <t>LJEKARNE AVICENNA</t>
  </si>
  <si>
    <t>43994081694</t>
  </si>
  <si>
    <t>GLAS KONCILA</t>
  </si>
  <si>
    <t>42821159693</t>
  </si>
  <si>
    <t>10001 ZAGREB</t>
  </si>
  <si>
    <t>ŠKOLSKA KNJIGA d.d.</t>
  </si>
  <si>
    <t>38967655335</t>
  </si>
  <si>
    <t>METRO Cash &amp; Carry d.o.o.</t>
  </si>
  <si>
    <t>38016445738</t>
  </si>
  <si>
    <t>KREATIVA d.o.o.</t>
  </si>
  <si>
    <t>37351859504</t>
  </si>
  <si>
    <t>NASTAVNI ZAVOD ZA JAVNO ZDRAVSTVO DR. ANDRIJA ŠTAMPAR</t>
  </si>
  <si>
    <t>33392005961</t>
  </si>
  <si>
    <t>ZDRAVSTVENE I VETERINARSKE USLUGE</t>
  </si>
  <si>
    <t>ERSTE BANK d.d.</t>
  </si>
  <si>
    <t>23057039320</t>
  </si>
  <si>
    <t>RIJEKA</t>
  </si>
  <si>
    <t>BANKARSKE USLUGE I USLUGE PLATNOG PROMETA</t>
  </si>
  <si>
    <t>NET-MAG d.o.o. za informatiček usluge</t>
  </si>
  <si>
    <t>21173008888</t>
  </si>
  <si>
    <t>PUČKO OTVORENO UČILIŠTE ZAGREB</t>
  </si>
  <si>
    <t>17480760019</t>
  </si>
  <si>
    <t>AKD - ZAŠTITA D.O.O.</t>
  </si>
  <si>
    <t>09253797076</t>
  </si>
  <si>
    <t>USLUGE TEKUĆEG I INVESTICIJSKOG ODRŽAVANJA</t>
  </si>
  <si>
    <t>NET-MAG, obrt za informatičke usluge</t>
  </si>
  <si>
    <t>09012552972</t>
  </si>
  <si>
    <t>ALFA d.d.</t>
  </si>
  <si>
    <t>07189160632</t>
  </si>
  <si>
    <t>LEDO plus d.o.o.</t>
  </si>
  <si>
    <t>07179054100</t>
  </si>
  <si>
    <t>PLAĆE ZA REDOVAN RAD</t>
  </si>
  <si>
    <t>DOPRINOSI ZA ZDRAVSTVENO OSIGURANJE</t>
  </si>
  <si>
    <t>NAKNADE ZA PRIJEVOZ, ZA RAD NA TERENU I ODVOJENI ŽIVOT</t>
  </si>
  <si>
    <t>INTELEKTUALNE I OSOBNE USLUGE</t>
  </si>
  <si>
    <t>Pristojbe i naknade</t>
  </si>
  <si>
    <t>Sveukupno:</t>
  </si>
  <si>
    <t>BOLOVANJA NA TERET HZZOA</t>
  </si>
  <si>
    <t>OBVEZE ZA POREZ I PRIREZ</t>
  </si>
  <si>
    <t>OBVEZE ZA DOPRINOSE IZ PLAĆA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</si>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</sst>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3"/>
  <sheetViews>
    <sheetView tabSelected="1" topLeftCell="A101" zoomScaleNormal="100" workbookViewId="0">
      <selection activeCell="F113" sqref="F11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24</v>
      </c>
      <c r="E7" s="10">
        <v>3299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24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1633.99</v>
      </c>
      <c r="E9" s="10">
        <v>3299</v>
      </c>
      <c r="F9" s="9" t="s">
        <v>13</v>
      </c>
      <c r="G9" s="27" t="s">
        <v>14</v>
      </c>
    </row>
    <row r="10" spans="1:7" x14ac:dyDescent="0.25">
      <c r="A10" s="9"/>
      <c r="B10" s="14"/>
      <c r="C10" s="10"/>
      <c r="D10" s="18">
        <v>13429.78</v>
      </c>
      <c r="E10" s="10">
        <v>3722</v>
      </c>
      <c r="F10" s="9" t="s">
        <v>18</v>
      </c>
      <c r="G10" s="28" t="s">
        <v>14</v>
      </c>
    </row>
    <row r="11" spans="1:7" ht="27" customHeight="1" thickBot="1" x14ac:dyDescent="0.3">
      <c r="A11" s="21" t="s">
        <v>15</v>
      </c>
      <c r="B11" s="22"/>
      <c r="C11" s="23"/>
      <c r="D11" s="24">
        <f>SUM(D9:D10)</f>
        <v>15063.77</v>
      </c>
      <c r="E11" s="23"/>
      <c r="F11" s="25"/>
      <c r="G11" s="26"/>
    </row>
    <row r="12" spans="1:7" x14ac:dyDescent="0.25">
      <c r="A12" s="9" t="s">
        <v>19</v>
      </c>
      <c r="B12" s="14" t="s">
        <v>20</v>
      </c>
      <c r="C12" s="10" t="s">
        <v>12</v>
      </c>
      <c r="D12" s="18">
        <v>143.75</v>
      </c>
      <c r="E12" s="10">
        <v>3235</v>
      </c>
      <c r="F12" s="9" t="s">
        <v>21</v>
      </c>
      <c r="G12" s="27" t="s">
        <v>14</v>
      </c>
    </row>
    <row r="13" spans="1:7" x14ac:dyDescent="0.25">
      <c r="A13" s="9"/>
      <c r="B13" s="14"/>
      <c r="C13" s="10"/>
      <c r="D13" s="18">
        <v>22.5</v>
      </c>
      <c r="E13" s="10">
        <v>3239</v>
      </c>
      <c r="F13" s="9" t="s">
        <v>22</v>
      </c>
      <c r="G13" s="28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SUM(D12:D13)</f>
        <v>166.25</v>
      </c>
      <c r="E14" s="23"/>
      <c r="F14" s="25"/>
      <c r="G14" s="26"/>
    </row>
    <row r="15" spans="1:7" x14ac:dyDescent="0.25">
      <c r="A15" s="9" t="s">
        <v>23</v>
      </c>
      <c r="B15" s="14" t="s">
        <v>24</v>
      </c>
      <c r="C15" s="10" t="s">
        <v>25</v>
      </c>
      <c r="D15" s="18">
        <v>57</v>
      </c>
      <c r="E15" s="10">
        <v>3299</v>
      </c>
      <c r="F15" s="9" t="s">
        <v>13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57</v>
      </c>
      <c r="E16" s="23"/>
      <c r="F16" s="25"/>
      <c r="G16" s="26"/>
    </row>
    <row r="17" spans="1:7" x14ac:dyDescent="0.25">
      <c r="A17" s="9" t="s">
        <v>26</v>
      </c>
      <c r="B17" s="14" t="s">
        <v>27</v>
      </c>
      <c r="C17" s="10" t="s">
        <v>28</v>
      </c>
      <c r="D17" s="18">
        <v>26.56</v>
      </c>
      <c r="E17" s="10">
        <v>3234</v>
      </c>
      <c r="F17" s="9" t="s">
        <v>29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26.56</v>
      </c>
      <c r="E18" s="23"/>
      <c r="F18" s="25"/>
      <c r="G18" s="26"/>
    </row>
    <row r="19" spans="1:7" x14ac:dyDescent="0.25">
      <c r="A19" s="9" t="s">
        <v>30</v>
      </c>
      <c r="B19" s="14" t="s">
        <v>31</v>
      </c>
      <c r="C19" s="10" t="s">
        <v>12</v>
      </c>
      <c r="D19" s="18">
        <v>4.8499999999999996</v>
      </c>
      <c r="E19" s="10">
        <v>3231</v>
      </c>
      <c r="F19" s="9" t="s">
        <v>32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4.8499999999999996</v>
      </c>
      <c r="E20" s="23"/>
      <c r="F20" s="25"/>
      <c r="G20" s="26"/>
    </row>
    <row r="21" spans="1:7" x14ac:dyDescent="0.25">
      <c r="A21" s="9" t="s">
        <v>33</v>
      </c>
      <c r="B21" s="14" t="s">
        <v>34</v>
      </c>
      <c r="C21" s="10" t="s">
        <v>12</v>
      </c>
      <c r="D21" s="18">
        <v>97.63</v>
      </c>
      <c r="E21" s="10">
        <v>3222</v>
      </c>
      <c r="F21" s="9" t="s">
        <v>35</v>
      </c>
      <c r="G21" s="27" t="s">
        <v>14</v>
      </c>
    </row>
    <row r="22" spans="1:7" x14ac:dyDescent="0.25">
      <c r="A22" s="9"/>
      <c r="B22" s="14"/>
      <c r="C22" s="10"/>
      <c r="D22" s="18">
        <v>11.63</v>
      </c>
      <c r="E22" s="10">
        <v>3235</v>
      </c>
      <c r="F22" s="9" t="s">
        <v>21</v>
      </c>
      <c r="G22" s="28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SUM(D21:D22)</f>
        <v>109.25999999999999</v>
      </c>
      <c r="E23" s="23"/>
      <c r="F23" s="25"/>
      <c r="G23" s="26"/>
    </row>
    <row r="24" spans="1:7" x14ac:dyDescent="0.25">
      <c r="A24" s="9" t="s">
        <v>36</v>
      </c>
      <c r="B24" s="14" t="s">
        <v>37</v>
      </c>
      <c r="C24" s="10" t="s">
        <v>12</v>
      </c>
      <c r="D24" s="18">
        <v>5.15</v>
      </c>
      <c r="E24" s="10">
        <v>3299</v>
      </c>
      <c r="F24" s="9" t="s">
        <v>13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5.15</v>
      </c>
      <c r="E25" s="23"/>
      <c r="F25" s="25"/>
      <c r="G25" s="26"/>
    </row>
    <row r="26" spans="1:7" x14ac:dyDescent="0.25">
      <c r="A26" s="9" t="s">
        <v>38</v>
      </c>
      <c r="B26" s="14" t="s">
        <v>39</v>
      </c>
      <c r="C26" s="10" t="s">
        <v>12</v>
      </c>
      <c r="D26" s="18">
        <v>439.2</v>
      </c>
      <c r="E26" s="10">
        <v>3234</v>
      </c>
      <c r="F26" s="9" t="s">
        <v>29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439.2</v>
      </c>
      <c r="E27" s="23"/>
      <c r="F27" s="25"/>
      <c r="G27" s="26"/>
    </row>
    <row r="28" spans="1:7" x14ac:dyDescent="0.25">
      <c r="A28" s="9" t="s">
        <v>40</v>
      </c>
      <c r="B28" s="14" t="s">
        <v>41</v>
      </c>
      <c r="C28" s="10" t="s">
        <v>12</v>
      </c>
      <c r="D28" s="18">
        <v>280.88</v>
      </c>
      <c r="E28" s="10">
        <v>3223</v>
      </c>
      <c r="F28" s="9" t="s">
        <v>42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280.88</v>
      </c>
      <c r="E29" s="23"/>
      <c r="F29" s="25"/>
      <c r="G29" s="26"/>
    </row>
    <row r="30" spans="1:7" x14ac:dyDescent="0.25">
      <c r="A30" s="9" t="s">
        <v>43</v>
      </c>
      <c r="B30" s="14" t="s">
        <v>44</v>
      </c>
      <c r="C30" s="10" t="s">
        <v>12</v>
      </c>
      <c r="D30" s="18">
        <v>497.46</v>
      </c>
      <c r="E30" s="10">
        <v>3234</v>
      </c>
      <c r="F30" s="9" t="s">
        <v>29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497.46</v>
      </c>
      <c r="E31" s="23"/>
      <c r="F31" s="25"/>
      <c r="G31" s="26"/>
    </row>
    <row r="32" spans="1:7" x14ac:dyDescent="0.25">
      <c r="A32" s="9" t="s">
        <v>45</v>
      </c>
      <c r="B32" s="14" t="s">
        <v>46</v>
      </c>
      <c r="C32" s="10" t="s">
        <v>12</v>
      </c>
      <c r="D32" s="18">
        <v>703.91</v>
      </c>
      <c r="E32" s="10">
        <v>3221</v>
      </c>
      <c r="F32" s="9" t="s">
        <v>47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703.91</v>
      </c>
      <c r="E33" s="23"/>
      <c r="F33" s="25"/>
      <c r="G33" s="26"/>
    </row>
    <row r="34" spans="1:7" x14ac:dyDescent="0.25">
      <c r="A34" s="9" t="s">
        <v>48</v>
      </c>
      <c r="B34" s="14" t="s">
        <v>49</v>
      </c>
      <c r="C34" s="10" t="s">
        <v>12</v>
      </c>
      <c r="D34" s="18">
        <v>27.8</v>
      </c>
      <c r="E34" s="10">
        <v>3239</v>
      </c>
      <c r="F34" s="9" t="s">
        <v>22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27.8</v>
      </c>
      <c r="E35" s="23"/>
      <c r="F35" s="25"/>
      <c r="G35" s="26"/>
    </row>
    <row r="36" spans="1:7" x14ac:dyDescent="0.25">
      <c r="A36" s="9" t="s">
        <v>50</v>
      </c>
      <c r="B36" s="14" t="s">
        <v>51</v>
      </c>
      <c r="C36" s="10" t="s">
        <v>12</v>
      </c>
      <c r="D36" s="18">
        <v>894.66</v>
      </c>
      <c r="E36" s="10">
        <v>3222</v>
      </c>
      <c r="F36" s="9" t="s">
        <v>35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894.66</v>
      </c>
      <c r="E37" s="23"/>
      <c r="F37" s="25"/>
      <c r="G37" s="26"/>
    </row>
    <row r="38" spans="1:7" x14ac:dyDescent="0.25">
      <c r="A38" s="9" t="s">
        <v>52</v>
      </c>
      <c r="B38" s="14" t="s">
        <v>53</v>
      </c>
      <c r="C38" s="10" t="s">
        <v>54</v>
      </c>
      <c r="D38" s="18">
        <v>514.5</v>
      </c>
      <c r="E38" s="10">
        <v>3722</v>
      </c>
      <c r="F38" s="9" t="s">
        <v>18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514.5</v>
      </c>
      <c r="E39" s="23"/>
      <c r="F39" s="25"/>
      <c r="G39" s="26"/>
    </row>
    <row r="40" spans="1:7" x14ac:dyDescent="0.25">
      <c r="A40" s="9" t="s">
        <v>55</v>
      </c>
      <c r="B40" s="14" t="s">
        <v>56</v>
      </c>
      <c r="C40" s="10" t="s">
        <v>12</v>
      </c>
      <c r="D40" s="18">
        <v>1309.8399999999999</v>
      </c>
      <c r="E40" s="10">
        <v>3722</v>
      </c>
      <c r="F40" s="9" t="s">
        <v>18</v>
      </c>
      <c r="G40" s="27" t="s">
        <v>14</v>
      </c>
    </row>
    <row r="41" spans="1:7" x14ac:dyDescent="0.25">
      <c r="A41" s="9"/>
      <c r="B41" s="14"/>
      <c r="C41" s="10"/>
      <c r="D41" s="18">
        <v>937.97</v>
      </c>
      <c r="E41" s="10">
        <v>4241</v>
      </c>
      <c r="F41" s="9" t="s">
        <v>57</v>
      </c>
      <c r="G41" s="28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SUM(D40:D41)</f>
        <v>2247.81</v>
      </c>
      <c r="E42" s="23"/>
      <c r="F42" s="25"/>
      <c r="G42" s="26"/>
    </row>
    <row r="43" spans="1:7" x14ac:dyDescent="0.25">
      <c r="A43" s="9" t="s">
        <v>58</v>
      </c>
      <c r="B43" s="14" t="s">
        <v>59</v>
      </c>
      <c r="C43" s="10" t="s">
        <v>60</v>
      </c>
      <c r="D43" s="18">
        <v>506.25</v>
      </c>
      <c r="E43" s="10">
        <v>3227</v>
      </c>
      <c r="F43" s="9" t="s">
        <v>61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506.25</v>
      </c>
      <c r="E44" s="23"/>
      <c r="F44" s="25"/>
      <c r="G44" s="26"/>
    </row>
    <row r="45" spans="1:7" x14ac:dyDescent="0.25">
      <c r="A45" s="9" t="s">
        <v>62</v>
      </c>
      <c r="B45" s="14" t="s">
        <v>63</v>
      </c>
      <c r="C45" s="10" t="s">
        <v>12</v>
      </c>
      <c r="D45" s="18">
        <v>2131.0100000000002</v>
      </c>
      <c r="E45" s="10">
        <v>3222</v>
      </c>
      <c r="F45" s="9" t="s">
        <v>35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2131.0100000000002</v>
      </c>
      <c r="E46" s="23"/>
      <c r="F46" s="25"/>
      <c r="G46" s="26"/>
    </row>
    <row r="47" spans="1:7" x14ac:dyDescent="0.25">
      <c r="A47" s="9" t="s">
        <v>64</v>
      </c>
      <c r="B47" s="14" t="s">
        <v>65</v>
      </c>
      <c r="C47" s="10" t="s">
        <v>12</v>
      </c>
      <c r="D47" s="18">
        <v>170</v>
      </c>
      <c r="E47" s="10">
        <v>3221</v>
      </c>
      <c r="F47" s="9" t="s">
        <v>47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170</v>
      </c>
      <c r="E48" s="23"/>
      <c r="F48" s="25"/>
      <c r="G48" s="26"/>
    </row>
    <row r="49" spans="1:7" x14ac:dyDescent="0.25">
      <c r="A49" s="9" t="s">
        <v>66</v>
      </c>
      <c r="B49" s="14" t="s">
        <v>67</v>
      </c>
      <c r="C49" s="10" t="s">
        <v>68</v>
      </c>
      <c r="D49" s="18">
        <v>675</v>
      </c>
      <c r="E49" s="10">
        <v>3231</v>
      </c>
      <c r="F49" s="9" t="s">
        <v>32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675</v>
      </c>
      <c r="E50" s="23"/>
      <c r="F50" s="25"/>
      <c r="G50" s="26"/>
    </row>
    <row r="51" spans="1:7" x14ac:dyDescent="0.25">
      <c r="A51" s="9" t="s">
        <v>69</v>
      </c>
      <c r="B51" s="14" t="s">
        <v>70</v>
      </c>
      <c r="C51" s="10" t="s">
        <v>71</v>
      </c>
      <c r="D51" s="18">
        <v>215.63</v>
      </c>
      <c r="E51" s="10">
        <v>3238</v>
      </c>
      <c r="F51" s="9" t="s">
        <v>72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215.63</v>
      </c>
      <c r="E52" s="23"/>
      <c r="F52" s="25"/>
      <c r="G52" s="26"/>
    </row>
    <row r="53" spans="1:7" x14ac:dyDescent="0.25">
      <c r="A53" s="9" t="s">
        <v>73</v>
      </c>
      <c r="B53" s="14" t="s">
        <v>74</v>
      </c>
      <c r="C53" s="10" t="s">
        <v>12</v>
      </c>
      <c r="D53" s="18">
        <v>42.74</v>
      </c>
      <c r="E53" s="10">
        <v>3231</v>
      </c>
      <c r="F53" s="9" t="s">
        <v>32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42.74</v>
      </c>
      <c r="E54" s="23"/>
      <c r="F54" s="25"/>
      <c r="G54" s="26"/>
    </row>
    <row r="55" spans="1:7" x14ac:dyDescent="0.25">
      <c r="A55" s="9" t="s">
        <v>75</v>
      </c>
      <c r="B55" s="14" t="s">
        <v>76</v>
      </c>
      <c r="C55" s="10" t="s">
        <v>12</v>
      </c>
      <c r="D55" s="18">
        <v>349.82</v>
      </c>
      <c r="E55" s="10">
        <v>3223</v>
      </c>
      <c r="F55" s="9" t="s">
        <v>42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349.82</v>
      </c>
      <c r="E56" s="23"/>
      <c r="F56" s="25"/>
      <c r="G56" s="26"/>
    </row>
    <row r="57" spans="1:7" x14ac:dyDescent="0.25">
      <c r="A57" s="9" t="s">
        <v>77</v>
      </c>
      <c r="B57" s="14" t="s">
        <v>78</v>
      </c>
      <c r="C57" s="10" t="s">
        <v>12</v>
      </c>
      <c r="D57" s="18">
        <v>79.319999999999993</v>
      </c>
      <c r="E57" s="10">
        <v>3234</v>
      </c>
      <c r="F57" s="9" t="s">
        <v>29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79.319999999999993</v>
      </c>
      <c r="E58" s="23"/>
      <c r="F58" s="25"/>
      <c r="G58" s="26"/>
    </row>
    <row r="59" spans="1:7" x14ac:dyDescent="0.25">
      <c r="A59" s="9" t="s">
        <v>79</v>
      </c>
      <c r="B59" s="14" t="s">
        <v>80</v>
      </c>
      <c r="C59" s="10" t="s">
        <v>81</v>
      </c>
      <c r="D59" s="18">
        <v>370.4</v>
      </c>
      <c r="E59" s="10">
        <v>3211</v>
      </c>
      <c r="F59" s="9" t="s">
        <v>82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370.4</v>
      </c>
      <c r="E60" s="23"/>
      <c r="F60" s="25"/>
      <c r="G60" s="26"/>
    </row>
    <row r="61" spans="1:7" x14ac:dyDescent="0.25">
      <c r="A61" s="9" t="s">
        <v>83</v>
      </c>
      <c r="B61" s="14" t="s">
        <v>84</v>
      </c>
      <c r="C61" s="10" t="s">
        <v>12</v>
      </c>
      <c r="D61" s="18">
        <v>533.75</v>
      </c>
      <c r="E61" s="10">
        <v>3222</v>
      </c>
      <c r="F61" s="9" t="s">
        <v>35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533.75</v>
      </c>
      <c r="E62" s="23"/>
      <c r="F62" s="25"/>
      <c r="G62" s="26"/>
    </row>
    <row r="63" spans="1:7" x14ac:dyDescent="0.25">
      <c r="A63" s="9" t="s">
        <v>85</v>
      </c>
      <c r="B63" s="14" t="s">
        <v>86</v>
      </c>
      <c r="C63" s="10" t="s">
        <v>87</v>
      </c>
      <c r="D63" s="18">
        <v>1025.05</v>
      </c>
      <c r="E63" s="10">
        <v>3222</v>
      </c>
      <c r="F63" s="9" t="s">
        <v>35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1025.05</v>
      </c>
      <c r="E64" s="23"/>
      <c r="F64" s="25"/>
      <c r="G64" s="26"/>
    </row>
    <row r="65" spans="1:7" x14ac:dyDescent="0.25">
      <c r="A65" s="9" t="s">
        <v>88</v>
      </c>
      <c r="B65" s="14" t="s">
        <v>89</v>
      </c>
      <c r="C65" s="10" t="s">
        <v>12</v>
      </c>
      <c r="D65" s="18">
        <v>99</v>
      </c>
      <c r="E65" s="10">
        <v>3221</v>
      </c>
      <c r="F65" s="9" t="s">
        <v>47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99</v>
      </c>
      <c r="E66" s="23"/>
      <c r="F66" s="25"/>
      <c r="G66" s="26"/>
    </row>
    <row r="67" spans="1:7" x14ac:dyDescent="0.25">
      <c r="A67" s="9" t="s">
        <v>90</v>
      </c>
      <c r="B67" s="14" t="s">
        <v>91</v>
      </c>
      <c r="C67" s="10" t="s">
        <v>12</v>
      </c>
      <c r="D67" s="18">
        <v>222</v>
      </c>
      <c r="E67" s="10">
        <v>3221</v>
      </c>
      <c r="F67" s="9" t="s">
        <v>47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222</v>
      </c>
      <c r="E68" s="23"/>
      <c r="F68" s="25"/>
      <c r="G68" s="26"/>
    </row>
    <row r="69" spans="1:7" x14ac:dyDescent="0.25">
      <c r="A69" s="9" t="s">
        <v>92</v>
      </c>
      <c r="B69" s="14" t="s">
        <v>93</v>
      </c>
      <c r="C69" s="10" t="s">
        <v>12</v>
      </c>
      <c r="D69" s="18">
        <v>10</v>
      </c>
      <c r="E69" s="10">
        <v>3299</v>
      </c>
      <c r="F69" s="9" t="s">
        <v>13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10</v>
      </c>
      <c r="E70" s="23"/>
      <c r="F70" s="25"/>
      <c r="G70" s="26"/>
    </row>
    <row r="71" spans="1:7" x14ac:dyDescent="0.25">
      <c r="A71" s="9" t="s">
        <v>94</v>
      </c>
      <c r="B71" s="14" t="s">
        <v>95</v>
      </c>
      <c r="C71" s="10" t="s">
        <v>12</v>
      </c>
      <c r="D71" s="18">
        <v>97.88</v>
      </c>
      <c r="E71" s="10">
        <v>3221</v>
      </c>
      <c r="F71" s="9" t="s">
        <v>47</v>
      </c>
      <c r="G71" s="27" t="s">
        <v>14</v>
      </c>
    </row>
    <row r="72" spans="1:7" x14ac:dyDescent="0.25">
      <c r="A72" s="9"/>
      <c r="B72" s="14"/>
      <c r="C72" s="10"/>
      <c r="D72" s="18">
        <v>337.33</v>
      </c>
      <c r="E72" s="10">
        <v>3227</v>
      </c>
      <c r="F72" s="9" t="s">
        <v>61</v>
      </c>
      <c r="G72" s="28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SUM(D71:D72)</f>
        <v>435.21</v>
      </c>
      <c r="E73" s="23"/>
      <c r="F73" s="25"/>
      <c r="G73" s="26"/>
    </row>
    <row r="74" spans="1:7" x14ac:dyDescent="0.25">
      <c r="A74" s="9" t="s">
        <v>96</v>
      </c>
      <c r="B74" s="14" t="s">
        <v>97</v>
      </c>
      <c r="C74" s="10" t="s">
        <v>98</v>
      </c>
      <c r="D74" s="18">
        <v>1554.69</v>
      </c>
      <c r="E74" s="10">
        <v>3222</v>
      </c>
      <c r="F74" s="9" t="s">
        <v>35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1554.69</v>
      </c>
      <c r="E75" s="23"/>
      <c r="F75" s="25"/>
      <c r="G75" s="26"/>
    </row>
    <row r="76" spans="1:7" x14ac:dyDescent="0.25">
      <c r="A76" s="9" t="s">
        <v>99</v>
      </c>
      <c r="B76" s="14" t="s">
        <v>100</v>
      </c>
      <c r="C76" s="10" t="s">
        <v>60</v>
      </c>
      <c r="D76" s="18">
        <v>70.87</v>
      </c>
      <c r="E76" s="10">
        <v>3221</v>
      </c>
      <c r="F76" s="9" t="s">
        <v>47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70.87</v>
      </c>
      <c r="E77" s="23"/>
      <c r="F77" s="25"/>
      <c r="G77" s="26"/>
    </row>
    <row r="78" spans="1:7" x14ac:dyDescent="0.25">
      <c r="A78" s="9" t="s">
        <v>101</v>
      </c>
      <c r="B78" s="14" t="s">
        <v>102</v>
      </c>
      <c r="C78" s="10" t="s">
        <v>103</v>
      </c>
      <c r="D78" s="18">
        <v>632.08000000000004</v>
      </c>
      <c r="E78" s="10">
        <v>3722</v>
      </c>
      <c r="F78" s="9" t="s">
        <v>18</v>
      </c>
      <c r="G78" s="27" t="s">
        <v>14</v>
      </c>
    </row>
    <row r="79" spans="1:7" x14ac:dyDescent="0.25">
      <c r="A79" s="9"/>
      <c r="B79" s="14"/>
      <c r="C79" s="10"/>
      <c r="D79" s="18">
        <v>483.16</v>
      </c>
      <c r="E79" s="10">
        <v>4241</v>
      </c>
      <c r="F79" s="9" t="s">
        <v>57</v>
      </c>
      <c r="G79" s="28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SUM(D78:D79)</f>
        <v>1115.24</v>
      </c>
      <c r="E80" s="23"/>
      <c r="F80" s="25"/>
      <c r="G80" s="26"/>
    </row>
    <row r="81" spans="1:7" x14ac:dyDescent="0.25">
      <c r="A81" s="9" t="s">
        <v>104</v>
      </c>
      <c r="B81" s="14" t="s">
        <v>105</v>
      </c>
      <c r="C81" s="10" t="s">
        <v>12</v>
      </c>
      <c r="D81" s="18">
        <v>17221.009999999998</v>
      </c>
      <c r="E81" s="10">
        <v>3722</v>
      </c>
      <c r="F81" s="9" t="s">
        <v>18</v>
      </c>
      <c r="G81" s="27" t="s">
        <v>14</v>
      </c>
    </row>
    <row r="82" spans="1:7" x14ac:dyDescent="0.25">
      <c r="A82" s="9"/>
      <c r="B82" s="14"/>
      <c r="C82" s="10"/>
      <c r="D82" s="18">
        <v>10077.51</v>
      </c>
      <c r="E82" s="10">
        <v>4241</v>
      </c>
      <c r="F82" s="9" t="s">
        <v>57</v>
      </c>
      <c r="G82" s="28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SUM(D81:D82)</f>
        <v>27298.519999999997</v>
      </c>
      <c r="E83" s="23"/>
      <c r="F83" s="25"/>
      <c r="G83" s="26"/>
    </row>
    <row r="84" spans="1:7" x14ac:dyDescent="0.25">
      <c r="A84" s="9" t="s">
        <v>106</v>
      </c>
      <c r="B84" s="14" t="s">
        <v>107</v>
      </c>
      <c r="C84" s="10" t="s">
        <v>12</v>
      </c>
      <c r="D84" s="18">
        <v>317.95999999999998</v>
      </c>
      <c r="E84" s="10">
        <v>3221</v>
      </c>
      <c r="F84" s="9" t="s">
        <v>47</v>
      </c>
      <c r="G84" s="27" t="s">
        <v>14</v>
      </c>
    </row>
    <row r="85" spans="1:7" x14ac:dyDescent="0.25">
      <c r="A85" s="9"/>
      <c r="B85" s="14"/>
      <c r="C85" s="10"/>
      <c r="D85" s="18">
        <v>5226.9399999999996</v>
      </c>
      <c r="E85" s="10">
        <v>3222</v>
      </c>
      <c r="F85" s="9" t="s">
        <v>35</v>
      </c>
      <c r="G85" s="28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SUM(D84:D85)</f>
        <v>5544.9</v>
      </c>
      <c r="E86" s="23"/>
      <c r="F86" s="25"/>
      <c r="G86" s="26"/>
    </row>
    <row r="87" spans="1:7" x14ac:dyDescent="0.25">
      <c r="A87" s="9" t="s">
        <v>108</v>
      </c>
      <c r="B87" s="14" t="s">
        <v>109</v>
      </c>
      <c r="C87" s="10" t="s">
        <v>12</v>
      </c>
      <c r="D87" s="18">
        <v>51.91</v>
      </c>
      <c r="E87" s="10">
        <v>3221</v>
      </c>
      <c r="F87" s="9" t="s">
        <v>47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51.91</v>
      </c>
      <c r="E88" s="23"/>
      <c r="F88" s="25"/>
      <c r="G88" s="26"/>
    </row>
    <row r="89" spans="1:7" x14ac:dyDescent="0.25">
      <c r="A89" s="9" t="s">
        <v>110</v>
      </c>
      <c r="B89" s="14" t="s">
        <v>111</v>
      </c>
      <c r="C89" s="10" t="s">
        <v>12</v>
      </c>
      <c r="D89" s="18">
        <v>62</v>
      </c>
      <c r="E89" s="10">
        <v>3234</v>
      </c>
      <c r="F89" s="9" t="s">
        <v>29</v>
      </c>
      <c r="G89" s="27" t="s">
        <v>14</v>
      </c>
    </row>
    <row r="90" spans="1:7" x14ac:dyDescent="0.25">
      <c r="A90" s="9"/>
      <c r="B90" s="14"/>
      <c r="C90" s="10"/>
      <c r="D90" s="18">
        <v>206.05</v>
      </c>
      <c r="E90" s="10">
        <v>3236</v>
      </c>
      <c r="F90" s="9" t="s">
        <v>112</v>
      </c>
      <c r="G90" s="28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SUM(D89:D90)</f>
        <v>268.05</v>
      </c>
      <c r="E91" s="23"/>
      <c r="F91" s="25"/>
      <c r="G91" s="26"/>
    </row>
    <row r="92" spans="1:7" x14ac:dyDescent="0.25">
      <c r="A92" s="9" t="s">
        <v>113</v>
      </c>
      <c r="B92" s="14" t="s">
        <v>114</v>
      </c>
      <c r="C92" s="10" t="s">
        <v>115</v>
      </c>
      <c r="D92" s="18">
        <v>58.33</v>
      </c>
      <c r="E92" s="10">
        <v>3431</v>
      </c>
      <c r="F92" s="9" t="s">
        <v>116</v>
      </c>
      <c r="G92" s="27" t="s">
        <v>14</v>
      </c>
    </row>
    <row r="93" spans="1:7" ht="27" customHeight="1" thickBot="1" x14ac:dyDescent="0.3">
      <c r="A93" s="21" t="s">
        <v>15</v>
      </c>
      <c r="B93" s="22"/>
      <c r="C93" s="23"/>
      <c r="D93" s="24">
        <f>SUM(D92:D92)</f>
        <v>58.33</v>
      </c>
      <c r="E93" s="23"/>
      <c r="F93" s="25"/>
      <c r="G93" s="26"/>
    </row>
    <row r="94" spans="1:7" x14ac:dyDescent="0.25">
      <c r="A94" s="9" t="s">
        <v>117</v>
      </c>
      <c r="B94" s="14" t="s">
        <v>118</v>
      </c>
      <c r="C94" s="10" t="s">
        <v>12</v>
      </c>
      <c r="D94" s="18">
        <v>261.25</v>
      </c>
      <c r="E94" s="10">
        <v>3221</v>
      </c>
      <c r="F94" s="9" t="s">
        <v>47</v>
      </c>
      <c r="G94" s="27" t="s">
        <v>14</v>
      </c>
    </row>
    <row r="95" spans="1:7" ht="27" customHeight="1" thickBot="1" x14ac:dyDescent="0.3">
      <c r="A95" s="21" t="s">
        <v>15</v>
      </c>
      <c r="B95" s="22"/>
      <c r="C95" s="23"/>
      <c r="D95" s="24">
        <f>SUM(D94:D94)</f>
        <v>261.25</v>
      </c>
      <c r="E95" s="23"/>
      <c r="F95" s="25"/>
      <c r="G95" s="26"/>
    </row>
    <row r="96" spans="1:7" x14ac:dyDescent="0.25">
      <c r="A96" s="9" t="s">
        <v>119</v>
      </c>
      <c r="B96" s="14" t="s">
        <v>120</v>
      </c>
      <c r="C96" s="10" t="s">
        <v>12</v>
      </c>
      <c r="D96" s="18">
        <v>643.39</v>
      </c>
      <c r="E96" s="10">
        <v>3239</v>
      </c>
      <c r="F96" s="9" t="s">
        <v>22</v>
      </c>
      <c r="G96" s="27" t="s">
        <v>14</v>
      </c>
    </row>
    <row r="97" spans="1:7" ht="27" customHeight="1" thickBot="1" x14ac:dyDescent="0.3">
      <c r="A97" s="21" t="s">
        <v>15</v>
      </c>
      <c r="B97" s="22"/>
      <c r="C97" s="23"/>
      <c r="D97" s="24">
        <f>SUM(D96:D96)</f>
        <v>643.39</v>
      </c>
      <c r="E97" s="23"/>
      <c r="F97" s="25"/>
      <c r="G97" s="26"/>
    </row>
    <row r="98" spans="1:7" x14ac:dyDescent="0.25">
      <c r="A98" s="9" t="s">
        <v>121</v>
      </c>
      <c r="B98" s="14" t="s">
        <v>122</v>
      </c>
      <c r="C98" s="10" t="s">
        <v>12</v>
      </c>
      <c r="D98" s="18">
        <v>193.75</v>
      </c>
      <c r="E98" s="10">
        <v>3232</v>
      </c>
      <c r="F98" s="9" t="s">
        <v>123</v>
      </c>
      <c r="G98" s="27" t="s">
        <v>14</v>
      </c>
    </row>
    <row r="99" spans="1:7" x14ac:dyDescent="0.25">
      <c r="A99" s="9"/>
      <c r="B99" s="14"/>
      <c r="C99" s="10"/>
      <c r="D99" s="18">
        <v>55</v>
      </c>
      <c r="E99" s="10">
        <v>3299</v>
      </c>
      <c r="F99" s="9" t="s">
        <v>13</v>
      </c>
      <c r="G99" s="28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SUM(D98:D99)</f>
        <v>248.75</v>
      </c>
      <c r="E100" s="23"/>
      <c r="F100" s="25"/>
      <c r="G100" s="26"/>
    </row>
    <row r="101" spans="1:7" x14ac:dyDescent="0.25">
      <c r="A101" s="9" t="s">
        <v>124</v>
      </c>
      <c r="B101" s="14" t="s">
        <v>125</v>
      </c>
      <c r="C101" s="10" t="s">
        <v>12</v>
      </c>
      <c r="D101" s="18">
        <v>80</v>
      </c>
      <c r="E101" s="10">
        <v>3238</v>
      </c>
      <c r="F101" s="9" t="s">
        <v>72</v>
      </c>
      <c r="G101" s="27" t="s">
        <v>14</v>
      </c>
    </row>
    <row r="102" spans="1:7" ht="27" customHeight="1" thickBot="1" x14ac:dyDescent="0.3">
      <c r="A102" s="21" t="s">
        <v>15</v>
      </c>
      <c r="B102" s="22"/>
      <c r="C102" s="23"/>
      <c r="D102" s="24">
        <f>SUM(D101:D101)</f>
        <v>80</v>
      </c>
      <c r="E102" s="23"/>
      <c r="F102" s="25"/>
      <c r="G102" s="26"/>
    </row>
    <row r="103" spans="1:7" x14ac:dyDescent="0.25">
      <c r="A103" s="9" t="s">
        <v>126</v>
      </c>
      <c r="B103" s="14" t="s">
        <v>127</v>
      </c>
      <c r="C103" s="10" t="s">
        <v>12</v>
      </c>
      <c r="D103" s="18">
        <v>6314.78</v>
      </c>
      <c r="E103" s="10">
        <v>3722</v>
      </c>
      <c r="F103" s="9" t="s">
        <v>18</v>
      </c>
      <c r="G103" s="27" t="s">
        <v>14</v>
      </c>
    </row>
    <row r="104" spans="1:7" x14ac:dyDescent="0.25">
      <c r="A104" s="9"/>
      <c r="B104" s="14"/>
      <c r="C104" s="10"/>
      <c r="D104" s="18">
        <v>3731.18</v>
      </c>
      <c r="E104" s="10">
        <v>4241</v>
      </c>
      <c r="F104" s="9" t="s">
        <v>57</v>
      </c>
      <c r="G104" s="28" t="s">
        <v>14</v>
      </c>
    </row>
    <row r="105" spans="1:7" ht="27" customHeight="1" thickBot="1" x14ac:dyDescent="0.3">
      <c r="A105" s="21" t="s">
        <v>15</v>
      </c>
      <c r="B105" s="22"/>
      <c r="C105" s="23"/>
      <c r="D105" s="24">
        <f>SUM(D103:D104)</f>
        <v>10045.959999999999</v>
      </c>
      <c r="E105" s="23"/>
      <c r="F105" s="25"/>
      <c r="G105" s="26"/>
    </row>
    <row r="106" spans="1:7" x14ac:dyDescent="0.25">
      <c r="A106" s="9" t="s">
        <v>128</v>
      </c>
      <c r="B106" s="14" t="s">
        <v>129</v>
      </c>
      <c r="C106" s="10" t="s">
        <v>12</v>
      </c>
      <c r="D106" s="18">
        <v>592.97</v>
      </c>
      <c r="E106" s="10">
        <v>3222</v>
      </c>
      <c r="F106" s="9" t="s">
        <v>35</v>
      </c>
      <c r="G106" s="27" t="s">
        <v>14</v>
      </c>
    </row>
    <row r="107" spans="1:7" ht="27" customHeight="1" thickBot="1" x14ac:dyDescent="0.3">
      <c r="A107" s="21" t="s">
        <v>15</v>
      </c>
      <c r="B107" s="22"/>
      <c r="C107" s="23"/>
      <c r="D107" s="24">
        <f>SUM(D106:D106)</f>
        <v>592.97</v>
      </c>
      <c r="E107" s="23"/>
      <c r="F107" s="25"/>
      <c r="G107" s="26"/>
    </row>
    <row r="108" spans="1:7" x14ac:dyDescent="0.25">
      <c r="A108" s="9"/>
      <c r="B108" s="14"/>
      <c r="C108" s="10"/>
      <c r="D108" s="18">
        <v>71611.72</v>
      </c>
      <c r="E108" s="10">
        <v>3111</v>
      </c>
      <c r="F108" s="9" t="s">
        <v>130</v>
      </c>
      <c r="G108" s="28" t="s">
        <v>14</v>
      </c>
    </row>
    <row r="109" spans="1:7" x14ac:dyDescent="0.25">
      <c r="A109" s="9"/>
      <c r="B109" s="14"/>
      <c r="C109" s="10"/>
      <c r="D109" s="18">
        <v>193.02</v>
      </c>
      <c r="E109" s="10">
        <v>3122</v>
      </c>
      <c r="F109" s="9" t="s">
        <v>136</v>
      </c>
      <c r="G109" s="28" t="s">
        <v>14</v>
      </c>
    </row>
    <row r="110" spans="1:7" x14ac:dyDescent="0.25">
      <c r="A110" s="9"/>
      <c r="B110" s="14"/>
      <c r="C110" s="10"/>
      <c r="D110" s="18">
        <v>16403.96</v>
      </c>
      <c r="E110" s="10">
        <v>3132</v>
      </c>
      <c r="F110" s="9" t="s">
        <v>131</v>
      </c>
      <c r="G110" s="28" t="s">
        <v>14</v>
      </c>
    </row>
    <row r="111" spans="1:7" x14ac:dyDescent="0.25">
      <c r="A111" s="9"/>
      <c r="B111" s="14"/>
      <c r="C111" s="10"/>
      <c r="D111" s="18">
        <v>9881.17</v>
      </c>
      <c r="E111" s="10">
        <v>3141</v>
      </c>
      <c r="F111" s="9" t="s">
        <v>137</v>
      </c>
      <c r="G111" s="28" t="s">
        <v>14</v>
      </c>
    </row>
    <row r="112" spans="1:7" x14ac:dyDescent="0.25">
      <c r="A112" s="9"/>
      <c r="B112" s="14"/>
      <c r="C112" s="10"/>
      <c r="D112" s="18">
        <v>20098.53</v>
      </c>
      <c r="E112" s="10">
        <v>3151</v>
      </c>
      <c r="F112" s="9" t="s">
        <v>138</v>
      </c>
      <c r="G112" s="28" t="s">
        <v>14</v>
      </c>
    </row>
    <row r="113" spans="1:7" x14ac:dyDescent="0.25">
      <c r="A113" s="9"/>
      <c r="B113" s="14"/>
      <c r="C113" s="10"/>
      <c r="D113" s="18">
        <v>2700</v>
      </c>
      <c r="E113" s="10">
        <v>3121</v>
      </c>
      <c r="F113" s="9" t="s">
        <v>139</v>
      </c>
      <c r="G113" s="28" t="s">
        <v>14</v>
      </c>
    </row>
    <row r="114" spans="1:7" x14ac:dyDescent="0.25">
      <c r="A114" s="9"/>
      <c r="B114" s="14"/>
      <c r="C114" s="10"/>
      <c r="D114" s="18">
        <v>450</v>
      </c>
      <c r="E114" s="10">
        <v>3211</v>
      </c>
      <c r="F114" s="9" t="s">
        <v>82</v>
      </c>
      <c r="G114" s="28" t="s">
        <v>14</v>
      </c>
    </row>
    <row r="115" spans="1:7" x14ac:dyDescent="0.25">
      <c r="A115" s="9"/>
      <c r="B115" s="14"/>
      <c r="C115" s="10"/>
      <c r="D115" s="18">
        <v>1959.01</v>
      </c>
      <c r="E115" s="10">
        <v>3212</v>
      </c>
      <c r="F115" s="9" t="s">
        <v>132</v>
      </c>
      <c r="G115" s="28" t="s">
        <v>14</v>
      </c>
    </row>
    <row r="116" spans="1:7" x14ac:dyDescent="0.25">
      <c r="A116" s="9"/>
      <c r="B116" s="14"/>
      <c r="C116" s="10"/>
      <c r="D116" s="18">
        <v>57.72</v>
      </c>
      <c r="E116" s="10">
        <v>3221</v>
      </c>
      <c r="F116" s="9" t="s">
        <v>47</v>
      </c>
      <c r="G116" s="28" t="s">
        <v>14</v>
      </c>
    </row>
    <row r="117" spans="1:7" x14ac:dyDescent="0.25">
      <c r="A117" s="9"/>
      <c r="B117" s="14"/>
      <c r="C117" s="10"/>
      <c r="D117" s="18">
        <v>120.86</v>
      </c>
      <c r="E117" s="10">
        <v>3237</v>
      </c>
      <c r="F117" s="9" t="s">
        <v>133</v>
      </c>
      <c r="G117" s="28" t="s">
        <v>14</v>
      </c>
    </row>
    <row r="118" spans="1:7" x14ac:dyDescent="0.25">
      <c r="A118" s="9"/>
      <c r="B118" s="14"/>
      <c r="C118" s="10"/>
      <c r="D118" s="18">
        <v>388</v>
      </c>
      <c r="E118" s="10">
        <v>3295</v>
      </c>
      <c r="F118" s="9" t="s">
        <v>134</v>
      </c>
      <c r="G118" s="28" t="s">
        <v>14</v>
      </c>
    </row>
    <row r="119" spans="1:7" ht="21" customHeight="1" thickBot="1" x14ac:dyDescent="0.3">
      <c r="A119" s="21" t="s">
        <v>15</v>
      </c>
      <c r="B119" s="22"/>
      <c r="C119" s="23"/>
      <c r="D119" s="24">
        <f>SUM(D108:D118)</f>
        <v>123863.99</v>
      </c>
      <c r="E119" s="23"/>
      <c r="F119" s="25"/>
      <c r="G119" s="26"/>
    </row>
    <row r="120" spans="1:7" ht="15.75" thickBot="1" x14ac:dyDescent="0.3">
      <c r="A120" s="29" t="s">
        <v>135</v>
      </c>
      <c r="B120" s="30"/>
      <c r="C120" s="31"/>
      <c r="D120" s="32">
        <f>SUM(D8,D11,D14,D16,D18,D20,D23,D25,D27,D29,D31,D33,D35,D37,D39,D42,D44,D46,D48,D50,D52,D54,D56,D58,D60,D62,D64,D66,D68,D70,D73,D75,D77,D80,D83,D86,D88,D91,D93,D95,D97,D100,D102,D105,D107,D119)</f>
        <v>199627.06</v>
      </c>
      <c r="E120" s="31"/>
      <c r="F120" s="33"/>
      <c r="G120" s="34"/>
    </row>
    <row r="121" spans="1:7" x14ac:dyDescent="0.25">
      <c r="A121" s="9"/>
      <c r="B121" s="14"/>
      <c r="C121" s="10"/>
      <c r="D121" s="18"/>
      <c r="E121" s="10"/>
      <c r="F121" s="9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2026-02-23T13:35:57Z</dcterms:modified>
</cp:coreProperties>
</file>