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7" i="1" l="1"/>
  <c r="D93" i="1"/>
  <c r="D91" i="1"/>
  <c r="D89" i="1"/>
  <c r="D87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3" i="1"/>
  <c r="D11" i="1"/>
  <c r="D9" i="1"/>
  <c r="D108" i="1" l="1"/>
</calcChain>
</file>

<file path=xl/sharedStrings.xml><?xml version="1.0" encoding="utf-8"?>
<sst xmlns="http://schemas.openxmlformats.org/spreadsheetml/2006/main" count="296" uniqueCount="138">
  <si>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</si>
  <si>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</si>
  <si>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</si>
  <si>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</si>
  <si>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</si>
  <si>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</si>
  <si>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</si>
  <si>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</si>
  <si>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Augusta Cesarca_x000D_
II. FERENČICA 9A_x000D_
Zagreb_x000D_
Tel: +38512451967   Fax: +38512450128_x000D_
OIB: 44858403060_x000D_
Mail: iva.kurevija@skole.hr_x000D_
IBAN: HR3524020061101097129</t>
  </si>
  <si>
    <t>Isplata Sredstava Za Razdoblje: 01.06.2025 Do 30.06.2025</t>
  </si>
  <si>
    <t>R-GLOBAL d.o.o.</t>
  </si>
  <si>
    <t>93152082975</t>
  </si>
  <si>
    <t>ZAGREB</t>
  </si>
  <si>
    <t>ZAKUPNINE I NAJAMNINE</t>
  </si>
  <si>
    <t>OŠ Augusta Cesarca</t>
  </si>
  <si>
    <t>OSTALE USLUGE</t>
  </si>
  <si>
    <t>Ukupno:</t>
  </si>
  <si>
    <t>AGROPROTEINKA-ENERGIJA d.o.o.</t>
  </si>
  <si>
    <t>90174095121</t>
  </si>
  <si>
    <t>SESVETE</t>
  </si>
  <si>
    <t>KOMUNALNE USLUGE</t>
  </si>
  <si>
    <t>HP - HRVATSKA POŠTA D.D.</t>
  </si>
  <si>
    <t>87311810356</t>
  </si>
  <si>
    <t>USLUGE TELEFONA, POŠTE I PRIJEVOZA</t>
  </si>
  <si>
    <t>Živa voda d.o.o.</t>
  </si>
  <si>
    <t>86255713939</t>
  </si>
  <si>
    <t>MATERIJAL I SIROVINE</t>
  </si>
  <si>
    <t>FINANCIJSKA AGENCIJA</t>
  </si>
  <si>
    <t>85821130368</t>
  </si>
  <si>
    <t>OSTALI NESPOMENUTI RASHODI POSLOVANJA</t>
  </si>
  <si>
    <t>ZAGREBAČKI HOLDING d.o.o. ČISTOĆA</t>
  </si>
  <si>
    <t>85584865987</t>
  </si>
  <si>
    <t>VODOOPSKRBA I ODVODNJA</t>
  </si>
  <si>
    <t>83416546499</t>
  </si>
  <si>
    <t>ANTONIJA VS d.o.o.</t>
  </si>
  <si>
    <t>83061045431</t>
  </si>
  <si>
    <t>UREDSKI MATERIJAL I OSTALI MATERIJALNI RASHODI</t>
  </si>
  <si>
    <t>KONTROL BIRO d.o.o. društvo za osiguranje kvalitete</t>
  </si>
  <si>
    <t>80916616067</t>
  </si>
  <si>
    <t>INTELEKTUALNE I OSOBNE USLUGE</t>
  </si>
  <si>
    <t>AGRODALM d.o.o.</t>
  </si>
  <si>
    <t>80649374262</t>
  </si>
  <si>
    <t>ZAGREBAČKE PEKARNE KLARA d.d.</t>
  </si>
  <si>
    <t>76842508189</t>
  </si>
  <si>
    <t>SREĆKO TOURS d.o.o.</t>
  </si>
  <si>
    <t>74454217661</t>
  </si>
  <si>
    <t>VRBOVEC</t>
  </si>
  <si>
    <t>Gradska plinara Zagreb - Opskrba</t>
  </si>
  <si>
    <t>74364571096</t>
  </si>
  <si>
    <t>Zagreb</t>
  </si>
  <si>
    <t>ENERGIJA</t>
  </si>
  <si>
    <t>OPTIMUS LAB d.o.o.</t>
  </si>
  <si>
    <t>71981294715</t>
  </si>
  <si>
    <t>ČAKOVEC</t>
  </si>
  <si>
    <t>RAČUNALNE USLUGE</t>
  </si>
  <si>
    <t>TELEMACH HRVATSKA D.O.O.</t>
  </si>
  <si>
    <t>70133616033</t>
  </si>
  <si>
    <t>JYSK d.o.o.</t>
  </si>
  <si>
    <t>64729046835</t>
  </si>
  <si>
    <t>NARODNE NOVINE</t>
  </si>
  <si>
    <t>64546066176</t>
  </si>
  <si>
    <t>10020 ZAGREB</t>
  </si>
  <si>
    <t>HEP OPSKRBA d.o.o.</t>
  </si>
  <si>
    <t>63073332379</t>
  </si>
  <si>
    <t>MLINAR d.d.</t>
  </si>
  <si>
    <t>62296711978</t>
  </si>
  <si>
    <t>10002 ZAGREB</t>
  </si>
  <si>
    <t>GRADSKI URED ZA PROSTORNO UREĐENJE</t>
  </si>
  <si>
    <t>61817894937</t>
  </si>
  <si>
    <t>PAN PEK d.o.o.</t>
  </si>
  <si>
    <t>58203211592</t>
  </si>
  <si>
    <t>AWT INTERNATIONAL D.O.O.</t>
  </si>
  <si>
    <t>57159149897</t>
  </si>
  <si>
    <t>TEKUĆE DONACIJE U NARAVI</t>
  </si>
  <si>
    <t>IGO-MAT d.o.o.</t>
  </si>
  <si>
    <t>55662000497</t>
  </si>
  <si>
    <t>BREGANA</t>
  </si>
  <si>
    <t>BON-TON d.o.o.</t>
  </si>
  <si>
    <t>52931027628</t>
  </si>
  <si>
    <t>ZNAMEN d.o.o.</t>
  </si>
  <si>
    <t>46756708256</t>
  </si>
  <si>
    <t>10000 ZAGREB</t>
  </si>
  <si>
    <t>VINDIJA-PREHRABENA INDUSTRIJA d.d</t>
  </si>
  <si>
    <t>44138062462</t>
  </si>
  <si>
    <t>VARAŽDIN</t>
  </si>
  <si>
    <t>SPEKTAR PUTOVANJA</t>
  </si>
  <si>
    <t>39672837472</t>
  </si>
  <si>
    <t>OBORD d.o.o.</t>
  </si>
  <si>
    <t>38896786699</t>
  </si>
  <si>
    <t>METRO Cash &amp; Carry d.o.o.</t>
  </si>
  <si>
    <t>38016445738</t>
  </si>
  <si>
    <t>ADRIALIFT d.o.o. za projektiranje, održavanje, rekonstrukciju i ugradnju dizala</t>
  </si>
  <si>
    <t>36856415212</t>
  </si>
  <si>
    <t>RIJEKA</t>
  </si>
  <si>
    <t>USLUGE TEKUĆEG I INVESTICIJSKOG ODRŽAVANJA</t>
  </si>
  <si>
    <t>NASTAVNI ZAVOD ZA JAVNO ZDRAVSTVO DR. ANDRIJA ŠTAMPAR</t>
  </si>
  <si>
    <t>33392005961</t>
  </si>
  <si>
    <t>ZDRAVSTVENE I VETERINARSKE USLUGE</t>
  </si>
  <si>
    <t>DUKAT mliječna industrija d.d.</t>
  </si>
  <si>
    <t>25457712630</t>
  </si>
  <si>
    <t>AGS GASTRO SISTEMI d.o.o.</t>
  </si>
  <si>
    <t>23864762694</t>
  </si>
  <si>
    <t>OSIJEK</t>
  </si>
  <si>
    <t>HRVATSKI ŠKOLSKI MUZEJ</t>
  </si>
  <si>
    <t>23485687544</t>
  </si>
  <si>
    <t>ERSTE BANK d.d.</t>
  </si>
  <si>
    <t>23057039320</t>
  </si>
  <si>
    <t>BANKARSKE USLUGE I USLUGE PLATNOG PROMETA</t>
  </si>
  <si>
    <t>MTG MATKOVIĆ d.o.o.</t>
  </si>
  <si>
    <t>20311017944</t>
  </si>
  <si>
    <t>KLJUČIĆ BRDO</t>
  </si>
  <si>
    <t>FOTO STUDIO ORION</t>
  </si>
  <si>
    <t>20216140644</t>
  </si>
  <si>
    <t>NAŠA HRANA D.O.O.</t>
  </si>
  <si>
    <t>10024313150</t>
  </si>
  <si>
    <t>REPREZENTACIJA</t>
  </si>
  <si>
    <t>AKD - ZAŠTITA D.O.O.</t>
  </si>
  <si>
    <t>09253797076</t>
  </si>
  <si>
    <t>NET-MAG, obrt za informatičke usluge</t>
  </si>
  <si>
    <t>09012552972</t>
  </si>
  <si>
    <t>LEDO plus d.o.o.</t>
  </si>
  <si>
    <t>07179054100</t>
  </si>
  <si>
    <t>HRVATSKO GEOGRAFSKO DRUŠTVO ZADAR</t>
  </si>
  <si>
    <t>00417320091</t>
  </si>
  <si>
    <t>ZADAR</t>
  </si>
  <si>
    <t>STRUČNO USAVRŠAVANJE ZAPOSLENIKA</t>
  </si>
  <si>
    <t>PLAĆE ZA REDOVAN RAD</t>
  </si>
  <si>
    <t>OSTALI RASHODI ZA ZAPOSLENE</t>
  </si>
  <si>
    <t>DOPRINOSI ZA ZDRAVSTVENO OSIGURANJE</t>
  </si>
  <si>
    <t>SLUŽBENA PUTOVANJA</t>
  </si>
  <si>
    <t>NAKNADE ZA PRIJEVOZ, ZA RAD NA TERENU I ODVOJENI ŽIVOT</t>
  </si>
  <si>
    <t>NAKNADE ZA RAD PREDSTAVNIČKIH I IZVRŠNIH TIJELA I SLIČNO</t>
  </si>
  <si>
    <t>Sveukupno:</t>
  </si>
  <si>
    <t>POREZ NA DOHODAK IZ PLAĆA</t>
  </si>
  <si>
    <t>OBVEZE ZA DOBRINOSE IZ PLAĆA</t>
  </si>
  <si>
    <t>BOLOVANJA NA TERET HZZOA</t>
  </si>
  <si>
    <t>OSTALE TEKUĆE OBVEZE</t>
  </si>
  <si>
    <t>PROSTOJBE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</si>
</sst>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0" xfId="0" applyNumberForma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8"/>
  <sheetViews>
    <sheetView tabSelected="1" topLeftCell="A55" zoomScaleNormal="100" workbookViewId="0">
      <selection activeCell="F107" sqref="F10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143.75</v>
      </c>
      <c r="E7" s="10">
        <v>3235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22.5</v>
      </c>
      <c r="E8" s="10">
        <v>3239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166.25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26.56</v>
      </c>
      <c r="E10" s="10">
        <v>3234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26.56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12</v>
      </c>
      <c r="D12" s="18">
        <v>4.34</v>
      </c>
      <c r="E12" s="10">
        <v>3231</v>
      </c>
      <c r="F12" s="9" t="s">
        <v>23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4.34</v>
      </c>
      <c r="E13" s="24"/>
      <c r="F13" s="26"/>
      <c r="G13" s="27"/>
    </row>
    <row r="14" spans="1:7" x14ac:dyDescent="0.25">
      <c r="A14" s="9" t="s">
        <v>24</v>
      </c>
      <c r="B14" s="14" t="s">
        <v>25</v>
      </c>
      <c r="C14" s="10" t="s">
        <v>12</v>
      </c>
      <c r="D14" s="18">
        <v>162.84</v>
      </c>
      <c r="E14" s="10">
        <v>3222</v>
      </c>
      <c r="F14" s="9" t="s">
        <v>26</v>
      </c>
      <c r="G14" s="28" t="s">
        <v>14</v>
      </c>
    </row>
    <row r="15" spans="1:7" x14ac:dyDescent="0.25">
      <c r="A15" s="9"/>
      <c r="B15" s="14"/>
      <c r="C15" s="10"/>
      <c r="D15" s="18">
        <v>11.63</v>
      </c>
      <c r="E15" s="10">
        <v>3235</v>
      </c>
      <c r="F15" s="9" t="s">
        <v>13</v>
      </c>
      <c r="G15" s="21" t="s">
        <v>14</v>
      </c>
    </row>
    <row r="16" spans="1:7" ht="27" customHeight="1" thickBot="1" x14ac:dyDescent="0.3">
      <c r="A16" s="22" t="s">
        <v>16</v>
      </c>
      <c r="B16" s="23"/>
      <c r="C16" s="24"/>
      <c r="D16" s="25">
        <f>SUM(D14:D15)</f>
        <v>174.47</v>
      </c>
      <c r="E16" s="24"/>
      <c r="F16" s="26"/>
      <c r="G16" s="27"/>
    </row>
    <row r="17" spans="1:7" x14ac:dyDescent="0.25">
      <c r="A17" s="9" t="s">
        <v>27</v>
      </c>
      <c r="B17" s="14" t="s">
        <v>28</v>
      </c>
      <c r="C17" s="10" t="s">
        <v>12</v>
      </c>
      <c r="D17" s="18">
        <v>5.15</v>
      </c>
      <c r="E17" s="10">
        <v>3299</v>
      </c>
      <c r="F17" s="9" t="s">
        <v>29</v>
      </c>
      <c r="G17" s="28" t="s">
        <v>14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5.15</v>
      </c>
      <c r="E18" s="24"/>
      <c r="F18" s="26"/>
      <c r="G18" s="27"/>
    </row>
    <row r="19" spans="1:7" x14ac:dyDescent="0.25">
      <c r="A19" s="9" t="s">
        <v>30</v>
      </c>
      <c r="B19" s="14" t="s">
        <v>31</v>
      </c>
      <c r="C19" s="10" t="s">
        <v>12</v>
      </c>
      <c r="D19" s="18">
        <v>338.33</v>
      </c>
      <c r="E19" s="10">
        <v>3234</v>
      </c>
      <c r="F19" s="9" t="s">
        <v>20</v>
      </c>
      <c r="G19" s="28" t="s">
        <v>14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338.33</v>
      </c>
      <c r="E20" s="24"/>
      <c r="F20" s="26"/>
      <c r="G20" s="27"/>
    </row>
    <row r="21" spans="1:7" x14ac:dyDescent="0.25">
      <c r="A21" s="9" t="s">
        <v>32</v>
      </c>
      <c r="B21" s="14" t="s">
        <v>33</v>
      </c>
      <c r="C21" s="10" t="s">
        <v>12</v>
      </c>
      <c r="D21" s="18">
        <v>431.26</v>
      </c>
      <c r="E21" s="10">
        <v>3234</v>
      </c>
      <c r="F21" s="9" t="s">
        <v>20</v>
      </c>
      <c r="G21" s="28" t="s">
        <v>14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431.26</v>
      </c>
      <c r="E22" s="24"/>
      <c r="F22" s="26"/>
      <c r="G22" s="27"/>
    </row>
    <row r="23" spans="1:7" x14ac:dyDescent="0.25">
      <c r="A23" s="9" t="s">
        <v>34</v>
      </c>
      <c r="B23" s="14" t="s">
        <v>35</v>
      </c>
      <c r="C23" s="10" t="s">
        <v>12</v>
      </c>
      <c r="D23" s="18">
        <v>300.39999999999998</v>
      </c>
      <c r="E23" s="10">
        <v>3221</v>
      </c>
      <c r="F23" s="9" t="s">
        <v>36</v>
      </c>
      <c r="G23" s="28" t="s">
        <v>14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300.39999999999998</v>
      </c>
      <c r="E24" s="24"/>
      <c r="F24" s="26"/>
      <c r="G24" s="27"/>
    </row>
    <row r="25" spans="1:7" x14ac:dyDescent="0.25">
      <c r="A25" s="9" t="s">
        <v>37</v>
      </c>
      <c r="B25" s="14" t="s">
        <v>38</v>
      </c>
      <c r="C25" s="10" t="s">
        <v>12</v>
      </c>
      <c r="D25" s="18">
        <v>2500</v>
      </c>
      <c r="E25" s="10">
        <v>3237</v>
      </c>
      <c r="F25" s="9" t="s">
        <v>39</v>
      </c>
      <c r="G25" s="28" t="s">
        <v>14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2500</v>
      </c>
      <c r="E26" s="24"/>
      <c r="F26" s="26"/>
      <c r="G26" s="27"/>
    </row>
    <row r="27" spans="1:7" x14ac:dyDescent="0.25">
      <c r="A27" s="9" t="s">
        <v>40</v>
      </c>
      <c r="B27" s="14" t="s">
        <v>41</v>
      </c>
      <c r="C27" s="10" t="s">
        <v>12</v>
      </c>
      <c r="D27" s="18">
        <v>612.87</v>
      </c>
      <c r="E27" s="10">
        <v>3222</v>
      </c>
      <c r="F27" s="9" t="s">
        <v>26</v>
      </c>
      <c r="G27" s="28" t="s">
        <v>14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612.87</v>
      </c>
      <c r="E28" s="24"/>
      <c r="F28" s="26"/>
      <c r="G28" s="27"/>
    </row>
    <row r="29" spans="1:7" x14ac:dyDescent="0.25">
      <c r="A29" s="9" t="s">
        <v>42</v>
      </c>
      <c r="B29" s="14" t="s">
        <v>43</v>
      </c>
      <c r="C29" s="10" t="s">
        <v>12</v>
      </c>
      <c r="D29" s="18">
        <v>1292.0999999999999</v>
      </c>
      <c r="E29" s="10">
        <v>3222</v>
      </c>
      <c r="F29" s="9" t="s">
        <v>26</v>
      </c>
      <c r="G29" s="28" t="s">
        <v>14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1292.0999999999999</v>
      </c>
      <c r="E30" s="24"/>
      <c r="F30" s="26"/>
      <c r="G30" s="27"/>
    </row>
    <row r="31" spans="1:7" x14ac:dyDescent="0.25">
      <c r="A31" s="9" t="s">
        <v>44</v>
      </c>
      <c r="B31" s="14" t="s">
        <v>45</v>
      </c>
      <c r="C31" s="10" t="s">
        <v>46</v>
      </c>
      <c r="D31" s="18">
        <v>475</v>
      </c>
      <c r="E31" s="10">
        <v>3299</v>
      </c>
      <c r="F31" s="9" t="s">
        <v>29</v>
      </c>
      <c r="G31" s="28" t="s">
        <v>14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475</v>
      </c>
      <c r="E32" s="24"/>
      <c r="F32" s="26"/>
      <c r="G32" s="27"/>
    </row>
    <row r="33" spans="1:7" x14ac:dyDescent="0.25">
      <c r="A33" s="9" t="s">
        <v>47</v>
      </c>
      <c r="B33" s="14" t="s">
        <v>48</v>
      </c>
      <c r="C33" s="10" t="s">
        <v>49</v>
      </c>
      <c r="D33" s="18">
        <v>996.08</v>
      </c>
      <c r="E33" s="10">
        <v>3223</v>
      </c>
      <c r="F33" s="9" t="s">
        <v>50</v>
      </c>
      <c r="G33" s="28" t="s">
        <v>14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996.08</v>
      </c>
      <c r="E34" s="24"/>
      <c r="F34" s="26"/>
      <c r="G34" s="27"/>
    </row>
    <row r="35" spans="1:7" x14ac:dyDescent="0.25">
      <c r="A35" s="9" t="s">
        <v>51</v>
      </c>
      <c r="B35" s="14" t="s">
        <v>52</v>
      </c>
      <c r="C35" s="10" t="s">
        <v>53</v>
      </c>
      <c r="D35" s="18">
        <v>215.63</v>
      </c>
      <c r="E35" s="10">
        <v>3238</v>
      </c>
      <c r="F35" s="9" t="s">
        <v>54</v>
      </c>
      <c r="G35" s="28" t="s">
        <v>14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215.63</v>
      </c>
      <c r="E36" s="24"/>
      <c r="F36" s="26"/>
      <c r="G36" s="27"/>
    </row>
    <row r="37" spans="1:7" x14ac:dyDescent="0.25">
      <c r="A37" s="9" t="s">
        <v>55</v>
      </c>
      <c r="B37" s="14" t="s">
        <v>56</v>
      </c>
      <c r="C37" s="10" t="s">
        <v>12</v>
      </c>
      <c r="D37" s="18">
        <v>25.38</v>
      </c>
      <c r="E37" s="10">
        <v>3231</v>
      </c>
      <c r="F37" s="9" t="s">
        <v>23</v>
      </c>
      <c r="G37" s="28" t="s">
        <v>14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25.38</v>
      </c>
      <c r="E38" s="24"/>
      <c r="F38" s="26"/>
      <c r="G38" s="27"/>
    </row>
    <row r="39" spans="1:7" x14ac:dyDescent="0.25">
      <c r="A39" s="9" t="s">
        <v>57</v>
      </c>
      <c r="B39" s="14" t="s">
        <v>58</v>
      </c>
      <c r="C39" s="10" t="s">
        <v>12</v>
      </c>
      <c r="D39" s="18">
        <v>300</v>
      </c>
      <c r="E39" s="10">
        <v>3221</v>
      </c>
      <c r="F39" s="9" t="s">
        <v>36</v>
      </c>
      <c r="G39" s="28" t="s">
        <v>14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300</v>
      </c>
      <c r="E40" s="24"/>
      <c r="F40" s="26"/>
      <c r="G40" s="27"/>
    </row>
    <row r="41" spans="1:7" x14ac:dyDescent="0.25">
      <c r="A41" s="9" t="s">
        <v>59</v>
      </c>
      <c r="B41" s="14" t="s">
        <v>60</v>
      </c>
      <c r="C41" s="10" t="s">
        <v>61</v>
      </c>
      <c r="D41" s="18">
        <v>139.38</v>
      </c>
      <c r="E41" s="10">
        <v>3221</v>
      </c>
      <c r="F41" s="9" t="s">
        <v>36</v>
      </c>
      <c r="G41" s="28" t="s">
        <v>14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139.38</v>
      </c>
      <c r="E42" s="24"/>
      <c r="F42" s="26"/>
      <c r="G42" s="27"/>
    </row>
    <row r="43" spans="1:7" x14ac:dyDescent="0.25">
      <c r="A43" s="9" t="s">
        <v>62</v>
      </c>
      <c r="B43" s="14" t="s">
        <v>63</v>
      </c>
      <c r="C43" s="10" t="s">
        <v>12</v>
      </c>
      <c r="D43" s="18">
        <v>819.7</v>
      </c>
      <c r="E43" s="10">
        <v>3223</v>
      </c>
      <c r="F43" s="9" t="s">
        <v>50</v>
      </c>
      <c r="G43" s="28" t="s">
        <v>14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819.7</v>
      </c>
      <c r="E44" s="24"/>
      <c r="F44" s="26"/>
      <c r="G44" s="27"/>
    </row>
    <row r="45" spans="1:7" x14ac:dyDescent="0.25">
      <c r="A45" s="9" t="s">
        <v>64</v>
      </c>
      <c r="B45" s="14" t="s">
        <v>65</v>
      </c>
      <c r="C45" s="10" t="s">
        <v>66</v>
      </c>
      <c r="D45" s="18">
        <v>131.25</v>
      </c>
      <c r="E45" s="10">
        <v>3222</v>
      </c>
      <c r="F45" s="9" t="s">
        <v>26</v>
      </c>
      <c r="G45" s="28" t="s">
        <v>14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131.25</v>
      </c>
      <c r="E46" s="24"/>
      <c r="F46" s="26"/>
      <c r="G46" s="27"/>
    </row>
    <row r="47" spans="1:7" x14ac:dyDescent="0.25">
      <c r="A47" s="9" t="s">
        <v>67</v>
      </c>
      <c r="B47" s="14" t="s">
        <v>68</v>
      </c>
      <c r="C47" s="10" t="s">
        <v>12</v>
      </c>
      <c r="D47" s="18">
        <v>79.319999999999993</v>
      </c>
      <c r="E47" s="10">
        <v>3234</v>
      </c>
      <c r="F47" s="9" t="s">
        <v>20</v>
      </c>
      <c r="G47" s="28" t="s">
        <v>14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79.319999999999993</v>
      </c>
      <c r="E48" s="24"/>
      <c r="F48" s="26"/>
      <c r="G48" s="27"/>
    </row>
    <row r="49" spans="1:7" x14ac:dyDescent="0.25">
      <c r="A49" s="9" t="s">
        <v>69</v>
      </c>
      <c r="B49" s="14" t="s">
        <v>70</v>
      </c>
      <c r="C49" s="10" t="s">
        <v>12</v>
      </c>
      <c r="D49" s="18">
        <v>1985.13</v>
      </c>
      <c r="E49" s="10">
        <v>3222</v>
      </c>
      <c r="F49" s="9" t="s">
        <v>26</v>
      </c>
      <c r="G49" s="28" t="s">
        <v>14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1985.13</v>
      </c>
      <c r="E50" s="24"/>
      <c r="F50" s="26"/>
      <c r="G50" s="27"/>
    </row>
    <row r="51" spans="1:7" x14ac:dyDescent="0.25">
      <c r="A51" s="9" t="s">
        <v>71</v>
      </c>
      <c r="B51" s="14" t="s">
        <v>72</v>
      </c>
      <c r="C51" s="10" t="s">
        <v>12</v>
      </c>
      <c r="D51" s="18">
        <v>936.16</v>
      </c>
      <c r="E51" s="10">
        <v>3812</v>
      </c>
      <c r="F51" s="9" t="s">
        <v>73</v>
      </c>
      <c r="G51" s="28" t="s">
        <v>14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936.16</v>
      </c>
      <c r="E52" s="24"/>
      <c r="F52" s="26"/>
      <c r="G52" s="27"/>
    </row>
    <row r="53" spans="1:7" x14ac:dyDescent="0.25">
      <c r="A53" s="9" t="s">
        <v>74</v>
      </c>
      <c r="B53" s="14" t="s">
        <v>75</v>
      </c>
      <c r="C53" s="10" t="s">
        <v>76</v>
      </c>
      <c r="D53" s="18">
        <v>1114.77</v>
      </c>
      <c r="E53" s="10">
        <v>3222</v>
      </c>
      <c r="F53" s="9" t="s">
        <v>26</v>
      </c>
      <c r="G53" s="28" t="s">
        <v>14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1114.77</v>
      </c>
      <c r="E54" s="24"/>
      <c r="F54" s="26"/>
      <c r="G54" s="27"/>
    </row>
    <row r="55" spans="1:7" x14ac:dyDescent="0.25">
      <c r="A55" s="9" t="s">
        <v>77</v>
      </c>
      <c r="B55" s="14" t="s">
        <v>78</v>
      </c>
      <c r="C55" s="10" t="s">
        <v>12</v>
      </c>
      <c r="D55" s="18">
        <v>459</v>
      </c>
      <c r="E55" s="10">
        <v>3221</v>
      </c>
      <c r="F55" s="9" t="s">
        <v>36</v>
      </c>
      <c r="G55" s="28" t="s">
        <v>14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459</v>
      </c>
      <c r="E56" s="24"/>
      <c r="F56" s="26"/>
      <c r="G56" s="27"/>
    </row>
    <row r="57" spans="1:7" x14ac:dyDescent="0.25">
      <c r="A57" s="9" t="s">
        <v>79</v>
      </c>
      <c r="B57" s="14" t="s">
        <v>80</v>
      </c>
      <c r="C57" s="10" t="s">
        <v>81</v>
      </c>
      <c r="D57" s="18">
        <v>38.85</v>
      </c>
      <c r="E57" s="10">
        <v>3221</v>
      </c>
      <c r="F57" s="9" t="s">
        <v>36</v>
      </c>
      <c r="G57" s="28" t="s">
        <v>14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38.85</v>
      </c>
      <c r="E58" s="24"/>
      <c r="F58" s="26"/>
      <c r="G58" s="27"/>
    </row>
    <row r="59" spans="1:7" x14ac:dyDescent="0.25">
      <c r="A59" s="9" t="s">
        <v>82</v>
      </c>
      <c r="B59" s="14" t="s">
        <v>83</v>
      </c>
      <c r="C59" s="10" t="s">
        <v>84</v>
      </c>
      <c r="D59" s="18">
        <v>1294.73</v>
      </c>
      <c r="E59" s="10">
        <v>3222</v>
      </c>
      <c r="F59" s="9" t="s">
        <v>26</v>
      </c>
      <c r="G59" s="28" t="s">
        <v>14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1294.73</v>
      </c>
      <c r="E60" s="24"/>
      <c r="F60" s="26"/>
      <c r="G60" s="27"/>
    </row>
    <row r="61" spans="1:7" x14ac:dyDescent="0.25">
      <c r="A61" s="9" t="s">
        <v>85</v>
      </c>
      <c r="B61" s="14" t="s">
        <v>86</v>
      </c>
      <c r="C61" s="10" t="s">
        <v>12</v>
      </c>
      <c r="D61" s="18">
        <v>60</v>
      </c>
      <c r="E61" s="10">
        <v>3299</v>
      </c>
      <c r="F61" s="9" t="s">
        <v>29</v>
      </c>
      <c r="G61" s="28" t="s">
        <v>14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60</v>
      </c>
      <c r="E62" s="24"/>
      <c r="F62" s="26"/>
      <c r="G62" s="27"/>
    </row>
    <row r="63" spans="1:7" x14ac:dyDescent="0.25">
      <c r="A63" s="9" t="s">
        <v>87</v>
      </c>
      <c r="B63" s="14" t="s">
        <v>88</v>
      </c>
      <c r="C63" s="10" t="s">
        <v>49</v>
      </c>
      <c r="D63" s="18">
        <v>132</v>
      </c>
      <c r="E63" s="10">
        <v>3299</v>
      </c>
      <c r="F63" s="9" t="s">
        <v>29</v>
      </c>
      <c r="G63" s="28" t="s">
        <v>14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132</v>
      </c>
      <c r="E64" s="24"/>
      <c r="F64" s="26"/>
      <c r="G64" s="27"/>
    </row>
    <row r="65" spans="1:7" x14ac:dyDescent="0.25">
      <c r="A65" s="9" t="s">
        <v>89</v>
      </c>
      <c r="B65" s="14" t="s">
        <v>90</v>
      </c>
      <c r="C65" s="10" t="s">
        <v>12</v>
      </c>
      <c r="D65" s="18">
        <v>2169.11</v>
      </c>
      <c r="E65" s="10">
        <v>3222</v>
      </c>
      <c r="F65" s="9" t="s">
        <v>26</v>
      </c>
      <c r="G65" s="28" t="s">
        <v>14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2169.11</v>
      </c>
      <c r="E66" s="24"/>
      <c r="F66" s="26"/>
      <c r="G66" s="27"/>
    </row>
    <row r="67" spans="1:7" x14ac:dyDescent="0.25">
      <c r="A67" s="9" t="s">
        <v>91</v>
      </c>
      <c r="B67" s="14" t="s">
        <v>92</v>
      </c>
      <c r="C67" s="10" t="s">
        <v>93</v>
      </c>
      <c r="D67" s="18">
        <v>93.75</v>
      </c>
      <c r="E67" s="10">
        <v>3232</v>
      </c>
      <c r="F67" s="9" t="s">
        <v>94</v>
      </c>
      <c r="G67" s="28" t="s">
        <v>14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93.75</v>
      </c>
      <c r="E68" s="24"/>
      <c r="F68" s="26"/>
      <c r="G68" s="27"/>
    </row>
    <row r="69" spans="1:7" x14ac:dyDescent="0.25">
      <c r="A69" s="9" t="s">
        <v>95</v>
      </c>
      <c r="B69" s="14" t="s">
        <v>96</v>
      </c>
      <c r="C69" s="10" t="s">
        <v>12</v>
      </c>
      <c r="D69" s="18">
        <v>43.8</v>
      </c>
      <c r="E69" s="10">
        <v>3236</v>
      </c>
      <c r="F69" s="9" t="s">
        <v>97</v>
      </c>
      <c r="G69" s="28" t="s">
        <v>14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43.8</v>
      </c>
      <c r="E70" s="24"/>
      <c r="F70" s="26"/>
      <c r="G70" s="27"/>
    </row>
    <row r="71" spans="1:7" x14ac:dyDescent="0.25">
      <c r="A71" s="9" t="s">
        <v>98</v>
      </c>
      <c r="B71" s="14" t="s">
        <v>99</v>
      </c>
      <c r="C71" s="10" t="s">
        <v>12</v>
      </c>
      <c r="D71" s="18">
        <v>320.70999999999998</v>
      </c>
      <c r="E71" s="10">
        <v>3222</v>
      </c>
      <c r="F71" s="9" t="s">
        <v>26</v>
      </c>
      <c r="G71" s="28" t="s">
        <v>14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320.70999999999998</v>
      </c>
      <c r="E72" s="24"/>
      <c r="F72" s="26"/>
      <c r="G72" s="27"/>
    </row>
    <row r="73" spans="1:7" x14ac:dyDescent="0.25">
      <c r="A73" s="9" t="s">
        <v>100</v>
      </c>
      <c r="B73" s="14" t="s">
        <v>101</v>
      </c>
      <c r="C73" s="10" t="s">
        <v>102</v>
      </c>
      <c r="D73" s="18">
        <v>283.33</v>
      </c>
      <c r="E73" s="10">
        <v>3222</v>
      </c>
      <c r="F73" s="9" t="s">
        <v>26</v>
      </c>
      <c r="G73" s="28" t="s">
        <v>14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283.33</v>
      </c>
      <c r="E74" s="24"/>
      <c r="F74" s="26"/>
      <c r="G74" s="27"/>
    </row>
    <row r="75" spans="1:7" x14ac:dyDescent="0.25">
      <c r="A75" s="9" t="s">
        <v>103</v>
      </c>
      <c r="B75" s="14" t="s">
        <v>104</v>
      </c>
      <c r="C75" s="10" t="s">
        <v>12</v>
      </c>
      <c r="D75" s="18">
        <v>280</v>
      </c>
      <c r="E75" s="10">
        <v>3299</v>
      </c>
      <c r="F75" s="9" t="s">
        <v>29</v>
      </c>
      <c r="G75" s="28" t="s">
        <v>14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280</v>
      </c>
      <c r="E76" s="24"/>
      <c r="F76" s="26"/>
      <c r="G76" s="27"/>
    </row>
    <row r="77" spans="1:7" x14ac:dyDescent="0.25">
      <c r="A77" s="9" t="s">
        <v>105</v>
      </c>
      <c r="B77" s="14" t="s">
        <v>106</v>
      </c>
      <c r="C77" s="10" t="s">
        <v>93</v>
      </c>
      <c r="D77" s="18">
        <v>107.09</v>
      </c>
      <c r="E77" s="10">
        <v>3431</v>
      </c>
      <c r="F77" s="9" t="s">
        <v>107</v>
      </c>
      <c r="G77" s="28" t="s">
        <v>14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107.09</v>
      </c>
      <c r="E78" s="24"/>
      <c r="F78" s="26"/>
      <c r="G78" s="27"/>
    </row>
    <row r="79" spans="1:7" x14ac:dyDescent="0.25">
      <c r="A79" s="9" t="s">
        <v>108</v>
      </c>
      <c r="B79" s="14" t="s">
        <v>109</v>
      </c>
      <c r="C79" s="10" t="s">
        <v>110</v>
      </c>
      <c r="D79" s="18">
        <v>39</v>
      </c>
      <c r="E79" s="10">
        <v>3299</v>
      </c>
      <c r="F79" s="9" t="s">
        <v>29</v>
      </c>
      <c r="G79" s="28" t="s">
        <v>14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39</v>
      </c>
      <c r="E80" s="24"/>
      <c r="F80" s="26"/>
      <c r="G80" s="27"/>
    </row>
    <row r="81" spans="1:7" x14ac:dyDescent="0.25">
      <c r="A81" s="9" t="s">
        <v>111</v>
      </c>
      <c r="B81" s="14" t="s">
        <v>112</v>
      </c>
      <c r="C81" s="10" t="s">
        <v>12</v>
      </c>
      <c r="D81" s="18">
        <v>1842</v>
      </c>
      <c r="E81" s="10">
        <v>3299</v>
      </c>
      <c r="F81" s="9" t="s">
        <v>29</v>
      </c>
      <c r="G81" s="28" t="s">
        <v>14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1842</v>
      </c>
      <c r="E82" s="24"/>
      <c r="F82" s="26"/>
      <c r="G82" s="27"/>
    </row>
    <row r="83" spans="1:7" x14ac:dyDescent="0.25">
      <c r="A83" s="9" t="s">
        <v>113</v>
      </c>
      <c r="B83" s="14" t="s">
        <v>114</v>
      </c>
      <c r="C83" s="10" t="s">
        <v>12</v>
      </c>
      <c r="D83" s="18">
        <v>584.6</v>
      </c>
      <c r="E83" s="10">
        <v>3293</v>
      </c>
      <c r="F83" s="9" t="s">
        <v>115</v>
      </c>
      <c r="G83" s="28" t="s">
        <v>14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584.6</v>
      </c>
      <c r="E84" s="24"/>
      <c r="F84" s="26"/>
      <c r="G84" s="27"/>
    </row>
    <row r="85" spans="1:7" x14ac:dyDescent="0.25">
      <c r="A85" s="9" t="s">
        <v>116</v>
      </c>
      <c r="B85" s="14" t="s">
        <v>117</v>
      </c>
      <c r="C85" s="10" t="s">
        <v>12</v>
      </c>
      <c r="D85" s="18">
        <v>2375</v>
      </c>
      <c r="E85" s="10">
        <v>3239</v>
      </c>
      <c r="F85" s="9" t="s">
        <v>15</v>
      </c>
      <c r="G85" s="28" t="s">
        <v>14</v>
      </c>
    </row>
    <row r="86" spans="1:7" x14ac:dyDescent="0.25">
      <c r="A86" s="9"/>
      <c r="B86" s="14"/>
      <c r="C86" s="10"/>
      <c r="D86" s="18">
        <v>55</v>
      </c>
      <c r="E86" s="10">
        <v>3299</v>
      </c>
      <c r="F86" s="9" t="s">
        <v>29</v>
      </c>
      <c r="G86" s="21" t="s">
        <v>14</v>
      </c>
    </row>
    <row r="87" spans="1:7" ht="27" customHeight="1" thickBot="1" x14ac:dyDescent="0.3">
      <c r="A87" s="22" t="s">
        <v>16</v>
      </c>
      <c r="B87" s="23"/>
      <c r="C87" s="24"/>
      <c r="D87" s="25">
        <f>SUM(D85:D86)</f>
        <v>2430</v>
      </c>
      <c r="E87" s="24"/>
      <c r="F87" s="26"/>
      <c r="G87" s="27"/>
    </row>
    <row r="88" spans="1:7" x14ac:dyDescent="0.25">
      <c r="A88" s="9" t="s">
        <v>118</v>
      </c>
      <c r="B88" s="14" t="s">
        <v>119</v>
      </c>
      <c r="C88" s="10" t="s">
        <v>12</v>
      </c>
      <c r="D88" s="18">
        <v>80</v>
      </c>
      <c r="E88" s="10">
        <v>3238</v>
      </c>
      <c r="F88" s="9" t="s">
        <v>54</v>
      </c>
      <c r="G88" s="28" t="s">
        <v>14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80</v>
      </c>
      <c r="E89" s="24"/>
      <c r="F89" s="26"/>
      <c r="G89" s="27"/>
    </row>
    <row r="90" spans="1:7" x14ac:dyDescent="0.25">
      <c r="A90" s="9" t="s">
        <v>120</v>
      </c>
      <c r="B90" s="14" t="s">
        <v>121</v>
      </c>
      <c r="C90" s="10" t="s">
        <v>12</v>
      </c>
      <c r="D90" s="18">
        <v>653.75</v>
      </c>
      <c r="E90" s="10">
        <v>3222</v>
      </c>
      <c r="F90" s="9" t="s">
        <v>26</v>
      </c>
      <c r="G90" s="28" t="s">
        <v>14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653.75</v>
      </c>
      <c r="E91" s="24"/>
      <c r="F91" s="26"/>
      <c r="G91" s="27"/>
    </row>
    <row r="92" spans="1:7" x14ac:dyDescent="0.25">
      <c r="A92" s="9" t="s">
        <v>122</v>
      </c>
      <c r="B92" s="14" t="s">
        <v>123</v>
      </c>
      <c r="C92" s="10" t="s">
        <v>124</v>
      </c>
      <c r="D92" s="18">
        <v>25</v>
      </c>
      <c r="E92" s="10">
        <v>3213</v>
      </c>
      <c r="F92" s="9" t="s">
        <v>125</v>
      </c>
      <c r="G92" s="28" t="s">
        <v>14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25</v>
      </c>
      <c r="E93" s="24"/>
      <c r="F93" s="26"/>
      <c r="G93" s="27"/>
    </row>
    <row r="94" spans="1:7" x14ac:dyDescent="0.25">
      <c r="A94" s="9"/>
      <c r="B94" s="14"/>
      <c r="C94" s="10"/>
      <c r="D94" s="35">
        <v>72109.41</v>
      </c>
      <c r="E94" s="10">
        <v>3111</v>
      </c>
      <c r="F94" s="9" t="s">
        <v>126</v>
      </c>
      <c r="G94" s="28" t="s">
        <v>14</v>
      </c>
    </row>
    <row r="95" spans="1:7" x14ac:dyDescent="0.25">
      <c r="A95" s="9"/>
      <c r="B95" s="14"/>
      <c r="C95" s="10"/>
      <c r="D95" s="35">
        <v>17400</v>
      </c>
      <c r="E95" s="10">
        <v>3121</v>
      </c>
      <c r="F95" s="9" t="s">
        <v>127</v>
      </c>
      <c r="G95" s="21" t="s">
        <v>14</v>
      </c>
    </row>
    <row r="96" spans="1:7" x14ac:dyDescent="0.25">
      <c r="A96" s="9"/>
      <c r="B96" s="14"/>
      <c r="C96" s="10"/>
      <c r="D96" s="35">
        <v>128.54</v>
      </c>
      <c r="E96" s="10">
        <v>3122</v>
      </c>
      <c r="F96" s="9" t="s">
        <v>135</v>
      </c>
      <c r="G96" s="21" t="s">
        <v>14</v>
      </c>
    </row>
    <row r="97" spans="1:7" x14ac:dyDescent="0.25">
      <c r="A97" s="9"/>
      <c r="B97" s="14"/>
      <c r="C97" s="10"/>
      <c r="D97" s="35">
        <v>9120.08</v>
      </c>
      <c r="E97" s="10">
        <v>3141</v>
      </c>
      <c r="F97" s="9" t="s">
        <v>133</v>
      </c>
      <c r="G97" s="21" t="s">
        <v>14</v>
      </c>
    </row>
    <row r="98" spans="1:7" x14ac:dyDescent="0.25">
      <c r="A98" s="9"/>
      <c r="B98" s="14"/>
      <c r="C98" s="10"/>
      <c r="D98" s="35">
        <v>19745.41</v>
      </c>
      <c r="E98" s="10">
        <v>3151</v>
      </c>
      <c r="F98" s="9" t="s">
        <v>134</v>
      </c>
      <c r="G98" s="21" t="s">
        <v>14</v>
      </c>
    </row>
    <row r="99" spans="1:7" x14ac:dyDescent="0.25">
      <c r="A99" s="9"/>
      <c r="B99" s="14"/>
      <c r="C99" s="10"/>
      <c r="D99" s="35">
        <v>16327.76</v>
      </c>
      <c r="E99" s="10">
        <v>3162</v>
      </c>
      <c r="F99" s="9" t="s">
        <v>128</v>
      </c>
      <c r="G99" s="21" t="s">
        <v>14</v>
      </c>
    </row>
    <row r="100" spans="1:7" x14ac:dyDescent="0.25">
      <c r="A100" s="9"/>
      <c r="B100" s="14"/>
      <c r="C100" s="10"/>
      <c r="D100" s="35">
        <v>570</v>
      </c>
      <c r="E100" s="10">
        <v>3211</v>
      </c>
      <c r="F100" s="9" t="s">
        <v>129</v>
      </c>
      <c r="G100" s="21" t="s">
        <v>14</v>
      </c>
    </row>
    <row r="101" spans="1:7" x14ac:dyDescent="0.25">
      <c r="A101" s="9"/>
      <c r="B101" s="14"/>
      <c r="C101" s="10"/>
      <c r="D101" s="35">
        <v>2638.68</v>
      </c>
      <c r="E101" s="10">
        <v>3212</v>
      </c>
      <c r="F101" s="9" t="s">
        <v>130</v>
      </c>
      <c r="G101" s="21" t="s">
        <v>14</v>
      </c>
    </row>
    <row r="102" spans="1:7" x14ac:dyDescent="0.25">
      <c r="A102" s="9"/>
      <c r="B102" s="14"/>
      <c r="C102" s="10"/>
      <c r="D102" s="18">
        <v>85.6</v>
      </c>
      <c r="E102" s="10">
        <v>3221</v>
      </c>
      <c r="F102" s="9" t="s">
        <v>36</v>
      </c>
      <c r="G102" s="21" t="s">
        <v>14</v>
      </c>
    </row>
    <row r="103" spans="1:7" x14ac:dyDescent="0.25">
      <c r="A103" s="9"/>
      <c r="B103" s="14"/>
      <c r="C103" s="10"/>
      <c r="D103" s="18">
        <v>204.45</v>
      </c>
      <c r="E103" s="10">
        <v>3237</v>
      </c>
      <c r="F103" s="9" t="s">
        <v>39</v>
      </c>
      <c r="G103" s="21" t="s">
        <v>14</v>
      </c>
    </row>
    <row r="104" spans="1:7" x14ac:dyDescent="0.25">
      <c r="A104" s="9"/>
      <c r="B104" s="14"/>
      <c r="C104" s="10"/>
      <c r="D104" s="18">
        <v>154.41</v>
      </c>
      <c r="E104" s="10">
        <v>3291</v>
      </c>
      <c r="F104" s="9" t="s">
        <v>131</v>
      </c>
      <c r="G104" s="21" t="s">
        <v>14</v>
      </c>
    </row>
    <row r="105" spans="1:7" x14ac:dyDescent="0.25">
      <c r="A105" s="9"/>
      <c r="B105" s="14"/>
      <c r="C105" s="10"/>
      <c r="D105" s="18">
        <v>388</v>
      </c>
      <c r="E105" s="10">
        <v>3295</v>
      </c>
      <c r="F105" s="9" t="s">
        <v>137</v>
      </c>
      <c r="G105" s="21" t="s">
        <v>14</v>
      </c>
    </row>
    <row r="106" spans="1:7" x14ac:dyDescent="0.25">
      <c r="A106" s="9"/>
      <c r="B106" s="14"/>
      <c r="C106" s="10"/>
      <c r="D106" s="18">
        <v>69.92</v>
      </c>
      <c r="E106" s="10">
        <v>3955</v>
      </c>
      <c r="F106" s="9" t="s">
        <v>136</v>
      </c>
      <c r="G106" s="21" t="s">
        <v>14</v>
      </c>
    </row>
    <row r="107" spans="1:7" ht="21" customHeight="1" thickBot="1" x14ac:dyDescent="0.3">
      <c r="A107" s="22" t="s">
        <v>16</v>
      </c>
      <c r="B107" s="23"/>
      <c r="C107" s="24"/>
      <c r="D107" s="25">
        <f>SUM(D94:D106)</f>
        <v>138942.26000000004</v>
      </c>
      <c r="E107" s="24"/>
      <c r="F107" s="26"/>
      <c r="G107" s="27"/>
    </row>
    <row r="108" spans="1:7" ht="15.75" thickBot="1" x14ac:dyDescent="0.3">
      <c r="A108" s="29" t="s">
        <v>132</v>
      </c>
      <c r="B108" s="30"/>
      <c r="C108" s="31"/>
      <c r="D108" s="32">
        <f>SUM(D9,D11,D13,D16,D18,D20,D22,D24,D26,D28,D30,D32,D34,D36,D38,D40,D42,D44,D46,D48,D50,D52,D54,D56,D58,D60,D62,D64,D66,D68,D70,D72,D74,D76,D78,D80,D82,D84,D87,D89,D91,D93,D107)</f>
        <v>162948.51000000004</v>
      </c>
      <c r="E108" s="31"/>
      <c r="F108" s="33"/>
      <c r="G108" s="34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2026-02-23T12:20:54Z</dcterms:modified>
</cp:coreProperties>
</file>