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\Desktop\IVA\IZVJEŠTAJ POTROŠNJE MJESEČNO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00" i="1"/>
  <c r="D98" i="1"/>
  <c r="D96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8" i="1"/>
  <c r="D114" i="1" l="1"/>
</calcChain>
</file>

<file path=xl/sharedStrings.xml><?xml version="1.0" encoding="utf-8"?>
<sst xmlns="http://schemas.openxmlformats.org/spreadsheetml/2006/main" count="312" uniqueCount="144">
  <si>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</si>
  <si>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</si>
  <si>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</si>
  <si>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</si>
  <si>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</si>
  <si>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</si>
  <si>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</si>
  <si>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</si>
  <si>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</si>
  <si>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01.02.2025 Do 28.02.2025</t>
  </si>
  <si>
    <t>HRVATSKA UDRUGA RAVNATELJA OSNOVNIH ŠKOLA</t>
  </si>
  <si>
    <t>97748123085</t>
  </si>
  <si>
    <t>ZAGREB</t>
  </si>
  <si>
    <t>ČLANARINE</t>
  </si>
  <si>
    <t>OŠ Augusta Cesarca</t>
  </si>
  <si>
    <t>Ukupno:</t>
  </si>
  <si>
    <t>R-GLOBAL d.o.o.</t>
  </si>
  <si>
    <t>93152082975</t>
  </si>
  <si>
    <t>UREDSKI MATERIJAL I OSTALI MATERIJALNI RASHODI</t>
  </si>
  <si>
    <t>ZAKUPNINE I NAJAMNINE</t>
  </si>
  <si>
    <t>OSTALE USLUGE</t>
  </si>
  <si>
    <t>SVEUČIČIŠTE U ZAGREBU FOLOZOVSKI FAKULTET</t>
  </si>
  <si>
    <t>90633715804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</si>
  <si>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</si>
  <si>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</si>
  <si>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</si>
  <si>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</si>
  <si>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</si>
  <si>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</si>
  <si>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</si>
  <si>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</si>
  <si>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</si>
  <si>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</si>
  <si>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</si>
  <si>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</si>
  <si>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</si>
  <si>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</si>
  <si>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</si>
  <si>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HRVATSKO MATEMATIČKO DRUŠTVO</t>
  </si>
  <si>
    <t>85051163109</t>
  </si>
  <si>
    <t>SLAVONIJA BUS d.o.o.</t>
  </si>
  <si>
    <t>84931084664</t>
  </si>
  <si>
    <t>VELIKA KOPANICA</t>
  </si>
  <si>
    <t>VODOOPSKRBA I ODVODNJA</t>
  </si>
  <si>
    <t>83416546499</t>
  </si>
  <si>
    <t>AGRODAOLM d.o.o.</t>
  </si>
  <si>
    <t>80649374262</t>
  </si>
  <si>
    <t>IVERPAN d.o.o.</t>
  </si>
  <si>
    <t>79423686094</t>
  </si>
  <si>
    <t>10000 ZAGREB</t>
  </si>
  <si>
    <t>MATERIJAL I DIJELOVI ZA TEKUĆE I INVESTICIJSKO ODRŽAVANJE</t>
  </si>
  <si>
    <t>SOL I PAPAR D.O.O.</t>
  </si>
  <si>
    <t>78480744311</t>
  </si>
  <si>
    <t>SLUŽBENA, RADNA I ZAŠTITNA ODJEĆA I OBUĆA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</si>
  <si>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</si>
  <si>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</si>
  <si>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</si>
  <si>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</si>
  <si>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</si>
  <si>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</si>
  <si>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PEVEX d.d.</t>
  </si>
  <si>
    <t>73660371074</t>
  </si>
  <si>
    <t>ORTOSTEP d.o.o.</t>
  </si>
  <si>
    <t>72312882449</t>
  </si>
  <si>
    <t>UČITELJSKI FAKULTET</t>
  </si>
  <si>
    <t>72226488129</t>
  </si>
  <si>
    <t>OPTIMUS LAB d.o.o.</t>
  </si>
  <si>
    <t>71981294715</t>
  </si>
  <si>
    <t>ČAKOVEC</t>
  </si>
  <si>
    <t>RAČUNALNE USLUGE</t>
  </si>
  <si>
    <t>BAUHAUS-ZAGREB d.o.o.</t>
  </si>
  <si>
    <t>71642207963</t>
  </si>
  <si>
    <t>TELEMACH HRVATSKA D.O.O.</t>
  </si>
  <si>
    <t>70133616033</t>
  </si>
  <si>
    <t>JYSK d.o.o.</t>
  </si>
  <si>
    <t>64729046835</t>
  </si>
  <si>
    <t>UREDSKA OPREMA I NAMJEŠTAJ</t>
  </si>
  <si>
    <t>HEP OPSKRBA d.o.o.</t>
  </si>
  <si>
    <t>63073332379</t>
  </si>
  <si>
    <t>MLINAR d.d.</t>
  </si>
  <si>
    <t>62296711978</t>
  </si>
  <si>
    <t>10002 ZAGREB</t>
  </si>
  <si>
    <t>GRADSKI URED ZA PROSTORNO UREĐENJE</t>
  </si>
  <si>
    <t>61817894937</t>
  </si>
  <si>
    <t>ZATEZNE KAMATE</t>
  </si>
  <si>
    <t>DUBROVNIK SUN d.o.o.</t>
  </si>
  <si>
    <t>60174672203</t>
  </si>
  <si>
    <t>DUBROVNIK</t>
  </si>
  <si>
    <t>SLUŽBENA PUTOVANJA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</si>
  <si>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</si>
  <si>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</si>
  <si>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</si>
  <si>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</si>
  <si>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</si>
  <si>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</si>
  <si>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</si>
  <si>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VINDIJA-PREHRABENA INDUSTRIJA d.d</t>
  </si>
  <si>
    <t>44138062462</t>
  </si>
  <si>
    <t>VARAŽDIN</t>
  </si>
  <si>
    <t>LJEKARNE AVICENNA</t>
  </si>
  <si>
    <t>43994081694</t>
  </si>
  <si>
    <t>METRO Cash &amp; Carry d.o.o.</t>
  </si>
  <si>
    <t>38016445738</t>
  </si>
  <si>
    <t>ADRIALIFT d.o.o. za projektiranje, održavanje, rekonstrukciju i ugradnju dizala</t>
  </si>
  <si>
    <t>36856415212</t>
  </si>
  <si>
    <t>RIJEKA</t>
  </si>
  <si>
    <t>USLUGE TEKUĆEG I INVESTICIJSKOG ODRŽAVANJA</t>
  </si>
  <si>
    <t>ZAVOD ZA JAVNO ZDRAVSTVO DR. ANDRIJA ŠTAMPAR</t>
  </si>
  <si>
    <t>33392005961</t>
  </si>
  <si>
    <t>ZDRAVSTVENE I VETERINARSKE USLUGE</t>
  </si>
  <si>
    <t>DUKAT mliječna industrija d.d.</t>
  </si>
  <si>
    <t>25457712630</t>
  </si>
  <si>
    <t>BRANKA FORJAN informatičke usluge</t>
  </si>
  <si>
    <t>24636164726</t>
  </si>
  <si>
    <t>ZAGREB SUSEDGRAD</t>
  </si>
  <si>
    <t>AGS GASTRO SISTEMI d.o.o.</t>
  </si>
  <si>
    <t>23864762694</t>
  </si>
  <si>
    <t>OSIJEK</t>
  </si>
  <si>
    <t>TRGOVAČKI OBRT LUNA, VL.MARIJAN ĆAĆIĆ</t>
  </si>
  <si>
    <t>23196116430</t>
  </si>
  <si>
    <t>GOSPIĆ</t>
  </si>
  <si>
    <t>ERSTE BANK d.d.</t>
  </si>
  <si>
    <t>23057039320</t>
  </si>
  <si>
    <t>BANKARSKE USLUGE I USLUGE PLATNOG PROMETA</t>
  </si>
  <si>
    <t>SUĆUT d.o.o.</t>
  </si>
  <si>
    <t>18623146104</t>
  </si>
  <si>
    <t>Pula</t>
  </si>
  <si>
    <t>AKD - ZAŠTITA D.O.O.</t>
  </si>
  <si>
    <t>09253797076</t>
  </si>
  <si>
    <t>NET-MAG, obrt za informatičke usluge</t>
  </si>
  <si>
    <t>09012552972</t>
  </si>
  <si>
    <t>LEDO plus d.o.o.</t>
  </si>
  <si>
    <t>07179054100</t>
  </si>
  <si>
    <t>PLAĆE ZA REDOVAN RAD</t>
  </si>
  <si>
    <t>DOPRINOSI ZA ZDRAVSTVENO OSIGURANJE</t>
  </si>
  <si>
    <t>NAKNADE ZA PRIJEVOZ, ZA RAD NA TERENU I ODVOJENI ŽIVOT</t>
  </si>
  <si>
    <t>OSTALE NAKNADE TROŠKOVA ZAPOSLENIMA</t>
  </si>
  <si>
    <t>INTELEKTUALNE I OSOBNE USLUGE</t>
  </si>
  <si>
    <t>Pristojbe i naknade</t>
  </si>
  <si>
    <t>Sveukupno:</t>
  </si>
  <si>
    <t>BOLOVANJE NA TERET HZZO-A</t>
  </si>
  <si>
    <t>OBVEZE ZA POREZ I PRIREZ NA DOHODAK</t>
  </si>
  <si>
    <t>OBVEZE ZA DOPRINOSE IZ PLAĆA</t>
  </si>
  <si>
    <t>OBVEZE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</si>
</sst>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94" zoomScaleNormal="100" workbookViewId="0">
      <selection activeCell="F105" sqref="F10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59.38</v>
      </c>
      <c r="E9" s="10">
        <v>3221</v>
      </c>
      <c r="F9" s="9" t="s">
        <v>18</v>
      </c>
      <c r="G9" s="27" t="s">
        <v>14</v>
      </c>
    </row>
    <row r="10" spans="1:7" x14ac:dyDescent="0.25">
      <c r="A10" s="9"/>
      <c r="B10" s="14"/>
      <c r="C10" s="10"/>
      <c r="D10" s="18">
        <v>143.75</v>
      </c>
      <c r="E10" s="10">
        <v>3235</v>
      </c>
      <c r="F10" s="9" t="s">
        <v>19</v>
      </c>
      <c r="G10" s="28" t="s">
        <v>14</v>
      </c>
    </row>
    <row r="11" spans="1:7" x14ac:dyDescent="0.25">
      <c r="A11" s="9"/>
      <c r="B11" s="14"/>
      <c r="C11" s="10"/>
      <c r="D11" s="18">
        <v>30</v>
      </c>
      <c r="E11" s="10">
        <v>3239</v>
      </c>
      <c r="F11" s="9" t="s">
        <v>20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233.13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53.09</v>
      </c>
      <c r="E13" s="10">
        <v>3239</v>
      </c>
      <c r="F13" s="9" t="s">
        <v>20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53.09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26.56</v>
      </c>
      <c r="E15" s="10">
        <v>3234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26.56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24.94</v>
      </c>
      <c r="E17" s="10">
        <v>3231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24.94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12</v>
      </c>
      <c r="D19" s="18">
        <v>136.68</v>
      </c>
      <c r="E19" s="10">
        <v>3222</v>
      </c>
      <c r="F19" s="9" t="s">
        <v>32</v>
      </c>
      <c r="G19" s="27" t="s">
        <v>14</v>
      </c>
    </row>
    <row r="20" spans="1:7" x14ac:dyDescent="0.25">
      <c r="A20" s="9"/>
      <c r="B20" s="14"/>
      <c r="C20" s="10"/>
      <c r="D20" s="18">
        <v>23.26</v>
      </c>
      <c r="E20" s="10">
        <v>3235</v>
      </c>
      <c r="F20" s="9" t="s">
        <v>19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159.94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12</v>
      </c>
      <c r="D22" s="18">
        <v>5.15</v>
      </c>
      <c r="E22" s="10">
        <v>3299</v>
      </c>
      <c r="F22" s="9" t="s">
        <v>35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5.15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12</v>
      </c>
      <c r="D24" s="18">
        <v>324.92</v>
      </c>
      <c r="E24" s="10">
        <v>3234</v>
      </c>
      <c r="F24" s="9" t="s">
        <v>26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324.92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12</v>
      </c>
      <c r="D26" s="18">
        <v>120</v>
      </c>
      <c r="E26" s="10">
        <v>3299</v>
      </c>
      <c r="F26" s="9" t="s">
        <v>35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120</v>
      </c>
      <c r="E27" s="23"/>
      <c r="F27" s="25"/>
      <c r="G27" s="26"/>
    </row>
    <row r="28" spans="1:7" x14ac:dyDescent="0.25">
      <c r="A28" s="9" t="s">
        <v>40</v>
      </c>
      <c r="B28" s="14" t="s">
        <v>41</v>
      </c>
      <c r="C28" s="10" t="s">
        <v>42</v>
      </c>
      <c r="D28" s="18">
        <v>600</v>
      </c>
      <c r="E28" s="10">
        <v>3299</v>
      </c>
      <c r="F28" s="9" t="s">
        <v>35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600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12</v>
      </c>
      <c r="D30" s="18">
        <v>351.09</v>
      </c>
      <c r="E30" s="10">
        <v>3234</v>
      </c>
      <c r="F30" s="9" t="s">
        <v>26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351.09</v>
      </c>
      <c r="E31" s="23"/>
      <c r="F31" s="25"/>
      <c r="G31" s="26"/>
    </row>
    <row r="32" spans="1:7" x14ac:dyDescent="0.25">
      <c r="A32" s="9" t="s">
        <v>45</v>
      </c>
      <c r="B32" s="14" t="s">
        <v>46</v>
      </c>
      <c r="C32" s="10" t="s">
        <v>12</v>
      </c>
      <c r="D32" s="18">
        <v>531.16999999999996</v>
      </c>
      <c r="E32" s="10">
        <v>3222</v>
      </c>
      <c r="F32" s="9" t="s">
        <v>32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531.16999999999996</v>
      </c>
      <c r="E33" s="23"/>
      <c r="F33" s="25"/>
      <c r="G33" s="26"/>
    </row>
    <row r="34" spans="1:7" x14ac:dyDescent="0.25">
      <c r="A34" s="9" t="s">
        <v>47</v>
      </c>
      <c r="B34" s="14" t="s">
        <v>48</v>
      </c>
      <c r="C34" s="10" t="s">
        <v>49</v>
      </c>
      <c r="D34" s="18">
        <v>44.66</v>
      </c>
      <c r="E34" s="10">
        <v>3224</v>
      </c>
      <c r="F34" s="9" t="s">
        <v>50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44.66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12</v>
      </c>
      <c r="D36" s="18">
        <v>471</v>
      </c>
      <c r="E36" s="10">
        <v>3227</v>
      </c>
      <c r="F36" s="9" t="s">
        <v>53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471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2623.9</v>
      </c>
      <c r="E38" s="10">
        <v>3222</v>
      </c>
      <c r="F38" s="9" t="s">
        <v>32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2623.9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4425.58</v>
      </c>
      <c r="E40" s="10">
        <v>3223</v>
      </c>
      <c r="F40" s="9" t="s">
        <v>59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4425.58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25</v>
      </c>
      <c r="D42" s="18">
        <v>150.47999999999999</v>
      </c>
      <c r="E42" s="10">
        <v>3224</v>
      </c>
      <c r="F42" s="9" t="s">
        <v>50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150.47999999999999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12</v>
      </c>
      <c r="D44" s="18">
        <v>174</v>
      </c>
      <c r="E44" s="10">
        <v>3227</v>
      </c>
      <c r="F44" s="9" t="s">
        <v>53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174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12</v>
      </c>
      <c r="D46" s="18">
        <v>16.59</v>
      </c>
      <c r="E46" s="10">
        <v>3239</v>
      </c>
      <c r="F46" s="9" t="s">
        <v>20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16.59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68</v>
      </c>
      <c r="D48" s="18">
        <v>215.63</v>
      </c>
      <c r="E48" s="10">
        <v>3238</v>
      </c>
      <c r="F48" s="9" t="s">
        <v>69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215.63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49</v>
      </c>
      <c r="D50" s="18">
        <v>23.8</v>
      </c>
      <c r="E50" s="10">
        <v>3224</v>
      </c>
      <c r="F50" s="9" t="s">
        <v>50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23.8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12</v>
      </c>
      <c r="D52" s="18">
        <v>25.38</v>
      </c>
      <c r="E52" s="10">
        <v>3231</v>
      </c>
      <c r="F52" s="9" t="s">
        <v>29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25.38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12</v>
      </c>
      <c r="D54" s="18">
        <v>215</v>
      </c>
      <c r="E54" s="10">
        <v>4221</v>
      </c>
      <c r="F54" s="9" t="s">
        <v>76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215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12</v>
      </c>
      <c r="D56" s="18">
        <v>942.87</v>
      </c>
      <c r="E56" s="10">
        <v>3223</v>
      </c>
      <c r="F56" s="9" t="s">
        <v>59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942.87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81</v>
      </c>
      <c r="D58" s="18">
        <v>469.06</v>
      </c>
      <c r="E58" s="10">
        <v>3222</v>
      </c>
      <c r="F58" s="9" t="s">
        <v>32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469.06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12</v>
      </c>
      <c r="D60" s="18">
        <v>158.63999999999999</v>
      </c>
      <c r="E60" s="10">
        <v>3234</v>
      </c>
      <c r="F60" s="9" t="s">
        <v>26</v>
      </c>
      <c r="G60" s="27" t="s">
        <v>14</v>
      </c>
    </row>
    <row r="61" spans="1:7" x14ac:dyDescent="0.25">
      <c r="A61" s="9"/>
      <c r="B61" s="14"/>
      <c r="C61" s="10"/>
      <c r="D61" s="18">
        <v>0.02</v>
      </c>
      <c r="E61" s="10">
        <v>3433</v>
      </c>
      <c r="F61" s="9" t="s">
        <v>84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SUM(D60:D61)</f>
        <v>158.66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87</v>
      </c>
      <c r="D63" s="18">
        <v>334.5</v>
      </c>
      <c r="E63" s="10">
        <v>3211</v>
      </c>
      <c r="F63" s="9" t="s">
        <v>88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334.5</v>
      </c>
      <c r="E64" s="23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12</v>
      </c>
      <c r="D65" s="18">
        <v>2786.01</v>
      </c>
      <c r="E65" s="10">
        <v>3222</v>
      </c>
      <c r="F65" s="9" t="s">
        <v>32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2786.01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93</v>
      </c>
      <c r="D67" s="18">
        <v>511.35</v>
      </c>
      <c r="E67" s="10">
        <v>3222</v>
      </c>
      <c r="F67" s="9" t="s">
        <v>32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511.35</v>
      </c>
      <c r="E68" s="23"/>
      <c r="F68" s="25"/>
      <c r="G68" s="26"/>
    </row>
    <row r="69" spans="1:7" x14ac:dyDescent="0.25">
      <c r="A69" s="9" t="s">
        <v>94</v>
      </c>
      <c r="B69" s="14" t="s">
        <v>95</v>
      </c>
      <c r="C69" s="10" t="s">
        <v>12</v>
      </c>
      <c r="D69" s="18">
        <v>720</v>
      </c>
      <c r="E69" s="10">
        <v>3221</v>
      </c>
      <c r="F69" s="9" t="s">
        <v>18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720</v>
      </c>
      <c r="E70" s="23"/>
      <c r="F70" s="25"/>
      <c r="G70" s="26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1134.0899999999999</v>
      </c>
      <c r="E71" s="10">
        <v>3222</v>
      </c>
      <c r="F71" s="9" t="s">
        <v>32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1134.0899999999999</v>
      </c>
      <c r="E72" s="23"/>
      <c r="F72" s="25"/>
      <c r="G72" s="26"/>
    </row>
    <row r="73" spans="1:7" x14ac:dyDescent="0.25">
      <c r="A73" s="9" t="s">
        <v>99</v>
      </c>
      <c r="B73" s="14" t="s">
        <v>100</v>
      </c>
      <c r="C73" s="10" t="s">
        <v>49</v>
      </c>
      <c r="D73" s="18">
        <v>16.95</v>
      </c>
      <c r="E73" s="10">
        <v>3221</v>
      </c>
      <c r="F73" s="9" t="s">
        <v>18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16.95</v>
      </c>
      <c r="E74" s="23"/>
      <c r="F74" s="25"/>
      <c r="G74" s="26"/>
    </row>
    <row r="75" spans="1:7" x14ac:dyDescent="0.25">
      <c r="A75" s="9" t="s">
        <v>101</v>
      </c>
      <c r="B75" s="14" t="s">
        <v>102</v>
      </c>
      <c r="C75" s="10" t="s">
        <v>12</v>
      </c>
      <c r="D75" s="18">
        <v>193.6</v>
      </c>
      <c r="E75" s="10">
        <v>3221</v>
      </c>
      <c r="F75" s="9" t="s">
        <v>18</v>
      </c>
      <c r="G75" s="27" t="s">
        <v>14</v>
      </c>
    </row>
    <row r="76" spans="1:7" x14ac:dyDescent="0.25">
      <c r="A76" s="9"/>
      <c r="B76" s="14"/>
      <c r="C76" s="10"/>
      <c r="D76" s="18">
        <v>4557.97</v>
      </c>
      <c r="E76" s="10">
        <v>3222</v>
      </c>
      <c r="F76" s="9" t="s">
        <v>32</v>
      </c>
      <c r="G76" s="28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SUM(D75:D76)</f>
        <v>4751.5700000000006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105</v>
      </c>
      <c r="D78" s="18">
        <v>93.75</v>
      </c>
      <c r="E78" s="10">
        <v>3232</v>
      </c>
      <c r="F78" s="9" t="s">
        <v>106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93.75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12</v>
      </c>
      <c r="D80" s="18">
        <v>184.15</v>
      </c>
      <c r="E80" s="10">
        <v>3236</v>
      </c>
      <c r="F80" s="9" t="s">
        <v>109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184.15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12</v>
      </c>
      <c r="D82" s="18">
        <v>481.07</v>
      </c>
      <c r="E82" s="10">
        <v>3222</v>
      </c>
      <c r="F82" s="9" t="s">
        <v>32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481.07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114</v>
      </c>
      <c r="D84" s="18">
        <v>108.54</v>
      </c>
      <c r="E84" s="10">
        <v>3238</v>
      </c>
      <c r="F84" s="9" t="s">
        <v>69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108.54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117</v>
      </c>
      <c r="D86" s="18">
        <v>303.86</v>
      </c>
      <c r="E86" s="10">
        <v>3222</v>
      </c>
      <c r="F86" s="9" t="s">
        <v>32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303.86</v>
      </c>
      <c r="E87" s="23"/>
      <c r="F87" s="25"/>
      <c r="G87" s="26"/>
    </row>
    <row r="88" spans="1:7" x14ac:dyDescent="0.25">
      <c r="A88" s="9" t="s">
        <v>118</v>
      </c>
      <c r="B88" s="14" t="s">
        <v>119</v>
      </c>
      <c r="C88" s="10" t="s">
        <v>120</v>
      </c>
      <c r="D88" s="18">
        <v>100</v>
      </c>
      <c r="E88" s="10">
        <v>3299</v>
      </c>
      <c r="F88" s="9" t="s">
        <v>35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100</v>
      </c>
      <c r="E89" s="23"/>
      <c r="F89" s="25"/>
      <c r="G89" s="26"/>
    </row>
    <row r="90" spans="1:7" x14ac:dyDescent="0.25">
      <c r="A90" s="9" t="s">
        <v>121</v>
      </c>
      <c r="B90" s="14" t="s">
        <v>122</v>
      </c>
      <c r="C90" s="10" t="s">
        <v>105</v>
      </c>
      <c r="D90" s="18">
        <v>33.020000000000003</v>
      </c>
      <c r="E90" s="10">
        <v>3431</v>
      </c>
      <c r="F90" s="9" t="s">
        <v>123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33.020000000000003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126</v>
      </c>
      <c r="D92" s="18">
        <v>13.98</v>
      </c>
      <c r="E92" s="10">
        <v>3299</v>
      </c>
      <c r="F92" s="9" t="s">
        <v>35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13.98</v>
      </c>
      <c r="E93" s="23"/>
      <c r="F93" s="25"/>
      <c r="G93" s="26"/>
    </row>
    <row r="94" spans="1:7" x14ac:dyDescent="0.25">
      <c r="A94" s="9" t="s">
        <v>127</v>
      </c>
      <c r="B94" s="14" t="s">
        <v>128</v>
      </c>
      <c r="C94" s="10" t="s">
        <v>12</v>
      </c>
      <c r="D94" s="18">
        <v>2375</v>
      </c>
      <c r="E94" s="10">
        <v>3239</v>
      </c>
      <c r="F94" s="9" t="s">
        <v>20</v>
      </c>
      <c r="G94" s="27" t="s">
        <v>14</v>
      </c>
    </row>
    <row r="95" spans="1:7" x14ac:dyDescent="0.25">
      <c r="A95" s="9"/>
      <c r="B95" s="14"/>
      <c r="C95" s="10"/>
      <c r="D95" s="18">
        <v>49.6</v>
      </c>
      <c r="E95" s="10">
        <v>3299</v>
      </c>
      <c r="F95" s="9" t="s">
        <v>35</v>
      </c>
      <c r="G95" s="28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SUM(D94:D95)</f>
        <v>2424.6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12</v>
      </c>
      <c r="D97" s="18">
        <v>80</v>
      </c>
      <c r="E97" s="10">
        <v>3238</v>
      </c>
      <c r="F97" s="9" t="s">
        <v>69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80</v>
      </c>
      <c r="E98" s="23"/>
      <c r="F98" s="25"/>
      <c r="G98" s="26"/>
    </row>
    <row r="99" spans="1:7" x14ac:dyDescent="0.25">
      <c r="A99" s="9" t="s">
        <v>131</v>
      </c>
      <c r="B99" s="14" t="s">
        <v>132</v>
      </c>
      <c r="C99" s="10" t="s">
        <v>12</v>
      </c>
      <c r="D99" s="18">
        <v>158.57</v>
      </c>
      <c r="E99" s="10">
        <v>3222</v>
      </c>
      <c r="F99" s="9" t="s">
        <v>32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158.57</v>
      </c>
      <c r="E100" s="23"/>
      <c r="F100" s="25"/>
      <c r="G100" s="26"/>
    </row>
    <row r="101" spans="1:7" x14ac:dyDescent="0.25">
      <c r="A101" s="9"/>
      <c r="B101" s="14"/>
      <c r="C101" s="10"/>
      <c r="D101" s="18">
        <v>72639.56</v>
      </c>
      <c r="E101" s="10">
        <v>3111</v>
      </c>
      <c r="F101" s="9" t="s">
        <v>133</v>
      </c>
      <c r="G101" s="28" t="s">
        <v>14</v>
      </c>
    </row>
    <row r="102" spans="1:7" ht="15.75" customHeight="1" x14ac:dyDescent="0.25">
      <c r="A102" s="9"/>
      <c r="B102" s="14"/>
      <c r="C102" s="10"/>
      <c r="D102" s="18">
        <v>610.97</v>
      </c>
      <c r="E102" s="10">
        <v>3122</v>
      </c>
      <c r="F102" s="9" t="s">
        <v>140</v>
      </c>
      <c r="G102" s="28" t="s">
        <v>14</v>
      </c>
    </row>
    <row r="103" spans="1:7" x14ac:dyDescent="0.25">
      <c r="A103" s="9"/>
      <c r="B103" s="14"/>
      <c r="C103" s="10"/>
      <c r="D103" s="18">
        <v>9493.74</v>
      </c>
      <c r="E103" s="10">
        <v>3141</v>
      </c>
      <c r="F103" s="35" t="s">
        <v>141</v>
      </c>
      <c r="G103" s="28" t="s">
        <v>14</v>
      </c>
    </row>
    <row r="104" spans="1:7" x14ac:dyDescent="0.25">
      <c r="A104" s="9"/>
      <c r="B104" s="14"/>
      <c r="C104" s="10"/>
      <c r="D104" s="18">
        <v>19879.060000000001</v>
      </c>
      <c r="E104" s="10">
        <v>3151</v>
      </c>
      <c r="F104" s="35" t="s">
        <v>142</v>
      </c>
      <c r="G104" s="28" t="s">
        <v>14</v>
      </c>
    </row>
    <row r="105" spans="1:7" x14ac:dyDescent="0.25">
      <c r="A105" s="9"/>
      <c r="B105" s="14"/>
      <c r="C105" s="10"/>
      <c r="D105" s="18">
        <v>16493.580000000002</v>
      </c>
      <c r="E105" s="10">
        <v>3162</v>
      </c>
      <c r="F105" s="9" t="s">
        <v>134</v>
      </c>
      <c r="G105" s="28" t="s">
        <v>14</v>
      </c>
    </row>
    <row r="106" spans="1:7" x14ac:dyDescent="0.25">
      <c r="A106" s="9"/>
      <c r="B106" s="14"/>
      <c r="C106" s="10"/>
      <c r="D106" s="18">
        <v>300</v>
      </c>
      <c r="E106" s="10">
        <v>3171</v>
      </c>
      <c r="F106" s="9" t="s">
        <v>143</v>
      </c>
      <c r="G106" s="28" t="s">
        <v>14</v>
      </c>
    </row>
    <row r="107" spans="1:7" x14ac:dyDescent="0.25">
      <c r="A107" s="9"/>
      <c r="B107" s="14"/>
      <c r="C107" s="10"/>
      <c r="D107" s="18">
        <v>2172.0100000000002</v>
      </c>
      <c r="E107" s="10">
        <v>3212</v>
      </c>
      <c r="F107" s="9" t="s">
        <v>135</v>
      </c>
      <c r="G107" s="28" t="s">
        <v>14</v>
      </c>
    </row>
    <row r="108" spans="1:7" x14ac:dyDescent="0.25">
      <c r="A108" s="9"/>
      <c r="B108" s="14"/>
      <c r="C108" s="10"/>
      <c r="D108" s="18">
        <v>192.45</v>
      </c>
      <c r="E108" s="10">
        <v>3214</v>
      </c>
      <c r="F108" s="9" t="s">
        <v>136</v>
      </c>
      <c r="G108" s="28" t="s">
        <v>14</v>
      </c>
    </row>
    <row r="109" spans="1:7" x14ac:dyDescent="0.25">
      <c r="A109" s="9"/>
      <c r="B109" s="14"/>
      <c r="C109" s="10"/>
      <c r="D109" s="18">
        <v>213.05</v>
      </c>
      <c r="E109" s="10">
        <v>3221</v>
      </c>
      <c r="F109" s="9" t="s">
        <v>18</v>
      </c>
      <c r="G109" s="28" t="s">
        <v>14</v>
      </c>
    </row>
    <row r="110" spans="1:7" x14ac:dyDescent="0.25">
      <c r="A110" s="9"/>
      <c r="B110" s="14"/>
      <c r="C110" s="10"/>
      <c r="D110" s="18">
        <v>81.36</v>
      </c>
      <c r="E110" s="10">
        <v>3237</v>
      </c>
      <c r="F110" s="9" t="s">
        <v>137</v>
      </c>
      <c r="G110" s="28" t="s">
        <v>14</v>
      </c>
    </row>
    <row r="111" spans="1:7" x14ac:dyDescent="0.25">
      <c r="A111" s="9"/>
      <c r="B111" s="14"/>
      <c r="C111" s="10"/>
      <c r="D111" s="18">
        <v>388</v>
      </c>
      <c r="E111" s="10">
        <v>3295</v>
      </c>
      <c r="F111" s="9" t="s">
        <v>138</v>
      </c>
      <c r="G111" s="28" t="s">
        <v>14</v>
      </c>
    </row>
    <row r="112" spans="1:7" x14ac:dyDescent="0.25">
      <c r="A112" s="9"/>
      <c r="B112" s="14"/>
      <c r="C112" s="10"/>
      <c r="D112" s="18">
        <v>0.9</v>
      </c>
      <c r="E112" s="10">
        <v>3431</v>
      </c>
      <c r="F112" s="9" t="s">
        <v>123</v>
      </c>
      <c r="G112" s="28" t="s">
        <v>14</v>
      </c>
    </row>
    <row r="113" spans="1:7" ht="21" customHeight="1" thickBot="1" x14ac:dyDescent="0.3">
      <c r="A113" s="21" t="s">
        <v>15</v>
      </c>
      <c r="B113" s="22"/>
      <c r="C113" s="23"/>
      <c r="D113" s="24">
        <f>SUM(D101:D112)</f>
        <v>122464.68</v>
      </c>
      <c r="E113" s="23"/>
      <c r="F113" s="25"/>
      <c r="G113" s="26"/>
    </row>
    <row r="114" spans="1:7" ht="15.75" thickBot="1" x14ac:dyDescent="0.3">
      <c r="A114" s="29" t="s">
        <v>139</v>
      </c>
      <c r="B114" s="30"/>
      <c r="C114" s="31"/>
      <c r="D114" s="32">
        <f>SUM(D8,D12,D14,D16,D18,D21,D23,D25,D27,D29,D31,D33,D35,D37,D39,D41,D43,D45,D47,D49,D51,D53,D55,D57,D59,D62,D64,D66,D68,D70,D72,D74,D77,D79,D81,D83,D85,D87,D89,D91,D93,D96,D98,D100,D113)</f>
        <v>149157.28999999998</v>
      </c>
      <c r="E114" s="31"/>
      <c r="F114" s="33"/>
      <c r="G114" s="34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2025-05-08T09:58:01Z</dcterms:modified>
</cp:coreProperties>
</file>