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D101" i="1"/>
  <c r="D99" i="1"/>
  <c r="D97" i="1"/>
  <c r="D95" i="1"/>
  <c r="D92" i="1"/>
  <c r="D90" i="1"/>
  <c r="D88" i="1"/>
  <c r="D86" i="1"/>
  <c r="D84" i="1"/>
  <c r="D82" i="1"/>
  <c r="D80" i="1"/>
  <c r="D78" i="1"/>
  <c r="D76" i="1"/>
  <c r="D73" i="1"/>
  <c r="D71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9" i="1"/>
  <c r="D17" i="1"/>
  <c r="D15" i="1"/>
  <c r="D12" i="1"/>
  <c r="D10" i="1"/>
  <c r="D8" i="1"/>
  <c r="D118" i="1" s="1"/>
</calcChain>
</file>

<file path=xl/sharedStrings.xml><?xml version="1.0" encoding="utf-8"?>
<sst xmlns="http://schemas.openxmlformats.org/spreadsheetml/2006/main" count="322" uniqueCount="144">
  <si>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</si>
  <si>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</si>
  <si>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</si>
  <si>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</si>
  <si>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</si>
  <si>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</si>
  <si>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</si>
  <si>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</si>
  <si>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</si>
  <si>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01.04.2025 Do 30.04.2025</t>
  </si>
  <si>
    <t>sb commerce</t>
  </si>
  <si>
    <t>99626319363</t>
  </si>
  <si>
    <t>016530-654</t>
  </si>
  <si>
    <t>UREDSKA OPREMA I NAMJEŠTAJ</t>
  </si>
  <si>
    <t>OŠ Augusta Cesarca</t>
  </si>
  <si>
    <t>Ukupno:</t>
  </si>
  <si>
    <t>UDRUGA ENERGETIČARA ZAGREB</t>
  </si>
  <si>
    <t>97895722777</t>
  </si>
  <si>
    <t>ZAGREB</t>
  </si>
  <si>
    <t>STRUČNO USAVRŠAVANJE ZAPOSLENIKA</t>
  </si>
  <si>
    <t>DOM ZDRAVLJA ISTOK</t>
  </si>
  <si>
    <t>97103671104</t>
  </si>
  <si>
    <t>ZDRAVSTVENE I VETERINARSKE USLUGE</t>
  </si>
  <si>
    <t>R-GLOBAL d.o.o.</t>
  </si>
  <si>
    <t>93152082975</t>
  </si>
  <si>
    <t>ZAKUPNINE I NAJAMNINE</t>
  </si>
  <si>
    <t>OSTALE USLUGE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</si>
  <si>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</si>
  <si>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</si>
  <si>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</si>
  <si>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</si>
  <si>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</si>
  <si>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</si>
  <si>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</si>
  <si>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</si>
  <si>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</si>
  <si>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</si>
  <si>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</si>
  <si>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</si>
  <si>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</si>
  <si>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</si>
  <si>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</si>
  <si>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SLAVONIJA BUS d.o.o.</t>
  </si>
  <si>
    <t>84931084664</t>
  </si>
  <si>
    <t>VELIKA KOPANICA</t>
  </si>
  <si>
    <t>VODOOPSKRBA I ODVODNJA</t>
  </si>
  <si>
    <t>83416546499</t>
  </si>
  <si>
    <t>POINT d.o.o.</t>
  </si>
  <si>
    <t>80947211460</t>
  </si>
  <si>
    <t>VARAŽDIN</t>
  </si>
  <si>
    <t>RAČUNALNE USLUGE</t>
  </si>
  <si>
    <t>AGRODAOLM d.o.o.</t>
  </si>
  <si>
    <t>80649374262</t>
  </si>
  <si>
    <t>ZAGREBAČKE PEKARNE KLARA d.d.</t>
  </si>
  <si>
    <t>76842508189</t>
  </si>
  <si>
    <t>Gradska plinara Zagreb - Opskrba</t>
  </si>
  <si>
    <t>74364571096</t>
  </si>
  <si>
    <t>Zagreb</t>
  </si>
  <si>
    <t>ENERGIJA</t>
  </si>
  <si>
    <t>OPTIMUS LAB d.o.o.</t>
  </si>
  <si>
    <t>71981294715</t>
  </si>
  <si>
    <t>ČAKOVEC</t>
  </si>
  <si>
    <t>TELEMACH HRVATSKA D.O.O.</t>
  </si>
  <si>
    <t>70133616033</t>
  </si>
  <si>
    <t>KATAPULT PROMOCIJA D.O.O.</t>
  </si>
  <si>
    <t>65191050926</t>
  </si>
  <si>
    <t>HEP OPSKRBA d.o.o.</t>
  </si>
  <si>
    <t>63073332379</t>
  </si>
  <si>
    <t>MLINAR d.d.</t>
  </si>
  <si>
    <t>62296711978</t>
  </si>
  <si>
    <t>10002 ZAGREB</t>
  </si>
  <si>
    <t>GRADSKI URED ZA PROSTORNO UREĐENJE</t>
  </si>
  <si>
    <t>61817894937</t>
  </si>
  <si>
    <t>JAVNI BILJEŽNIK MARIJA GLIBOTA</t>
  </si>
  <si>
    <t>60316361679</t>
  </si>
  <si>
    <t>PAN PEK d.o.o.</t>
  </si>
  <si>
    <t>58203211592</t>
  </si>
  <si>
    <t>IGO-MAT d.o.o.</t>
  </si>
  <si>
    <t>55662000497</t>
  </si>
  <si>
    <t>BREGANA</t>
  </si>
  <si>
    <t>BON-TON d.o.o.</t>
  </si>
  <si>
    <t>52931027628</t>
  </si>
  <si>
    <t>UREDSKI MATERIJAL I OSTALI MATERIJALNI RASHODI</t>
  </si>
  <si>
    <t>ZNAMEN d.o.o.</t>
  </si>
  <si>
    <t>46756708256</t>
  </si>
  <si>
    <t>10000 ZAGREB</t>
  </si>
  <si>
    <t>INTERSPAR</t>
  </si>
  <si>
    <t>46108893754</t>
  </si>
  <si>
    <t>POSLOVNI EDUKATOR ZA SAVJETOVANJE d.o.o.</t>
  </si>
  <si>
    <t>45065170578</t>
  </si>
  <si>
    <t>KAŠTEL KAMBELOVAC</t>
  </si>
  <si>
    <t>VINDIJA-PREHRABENA INDUSTRIJA d.d</t>
  </si>
  <si>
    <t>44138062462</t>
  </si>
  <si>
    <t>SPEKTAR PUTOVANJA</t>
  </si>
  <si>
    <t>39672837472</t>
  </si>
  <si>
    <t>ŠKOLSKA KNJIGA d.d.</t>
  </si>
  <si>
    <t>38967655335</t>
  </si>
  <si>
    <t>Naknade građanima i kućanstvima u naravi</t>
  </si>
  <si>
    <t>KNJIGE U KNJIŽNICAMA</t>
  </si>
  <si>
    <t>OBORD d.o.o.</t>
  </si>
  <si>
    <t>38896786699</t>
  </si>
  <si>
    <t>METRO Cash &amp; Carry d.o.o.</t>
  </si>
  <si>
    <t>38016445738</t>
  </si>
  <si>
    <t>ADRIALIFT d.o.o. za projektiranje, održavanje, rekonstrukciju i ugradnju dizala</t>
  </si>
  <si>
    <t>36856415212</t>
  </si>
  <si>
    <t>RIJEKA</t>
  </si>
  <si>
    <t>USLUGE TEKUĆEG I INVESTICIJSKOG ODRŽAVANJA</t>
  </si>
  <si>
    <t>ZAVOD ZA JAVNO ZDRAVSTVO DR. ANDRIJA ŠTAMPAR</t>
  </si>
  <si>
    <t>33392005961</t>
  </si>
  <si>
    <t>INA d.d.</t>
  </si>
  <si>
    <t>27759560625</t>
  </si>
  <si>
    <t>DUKAT mliječna industrija d.d.</t>
  </si>
  <si>
    <t>25457712630</t>
  </si>
  <si>
    <t>AGS GASTRO SISTEMI d.o.o.</t>
  </si>
  <si>
    <t>23864762694</t>
  </si>
  <si>
    <t>OSIJEK</t>
  </si>
  <si>
    <t>ERSTE BANK d.d.</t>
  </si>
  <si>
    <t>23057039320</t>
  </si>
  <si>
    <t>BANKARSKE USLUGE I USLUGE PLATNOG PROMETA</t>
  </si>
  <si>
    <t>NET-MAG d.o.o. za informatiček usluge</t>
  </si>
  <si>
    <t>21173008888</t>
  </si>
  <si>
    <t>PUČKO OTVORENO UČILIŠTE ZAGREB</t>
  </si>
  <si>
    <t>17480760019</t>
  </si>
  <si>
    <t>AKD - ZAŠTITA D.O.O.</t>
  </si>
  <si>
    <t>09253797076</t>
  </si>
  <si>
    <t>NET-MAG, obrt za informatičke usluge</t>
  </si>
  <si>
    <t>09012552972</t>
  </si>
  <si>
    <t>LEDO plus d.o.o.</t>
  </si>
  <si>
    <t>07179054100</t>
  </si>
  <si>
    <t>HRVATSKA GEOLOŠKA LJETNA ŠKOLA</t>
  </si>
  <si>
    <t>-</t>
  </si>
  <si>
    <t>PLAĆE ZA REDOVAN RAD</t>
  </si>
  <si>
    <t>NAKNADE ZA PRIJEVOZ, ZA RAD NA TERENU I ODVOJENI ŽIVOT</t>
  </si>
  <si>
    <t>OSTALE NAKNADE TROŠKOVA ZAPOSLENIMA</t>
  </si>
  <si>
    <t>MATERIJAL I DIJELOVI ZA TEKUĆE I INVESTICIJSKO ODRŽAVANJE</t>
  </si>
  <si>
    <t>INTELEKTUALNE I OSOBNE USLUGE</t>
  </si>
  <si>
    <t>NAKNADE ZA RAD PREDSTAVNIČKIH I IZVRŠNIH TIJELA I SLIČNO</t>
  </si>
  <si>
    <t>Pristojbe i naknade</t>
  </si>
  <si>
    <t>Sveukupno:</t>
  </si>
  <si>
    <t>BOLOVANJE PREKO 42 DANA</t>
  </si>
  <si>
    <t>OBVEZE ZA POREZ I PRIREZ NA DOHODAK</t>
  </si>
  <si>
    <t>OBVEZE ZA DOPRINOSE IZ PLAĆA</t>
  </si>
  <si>
    <t>DOPRINOSI ZA ZDRAVSTVENO OSIGURANJE</t>
  </si>
  <si>
    <t>OBVEZE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</si>
</sst>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91" zoomScaleNormal="100" workbookViewId="0">
      <selection activeCell="F109" sqref="F10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5131.88</v>
      </c>
      <c r="E7" s="10">
        <v>4221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5131.88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292.5</v>
      </c>
      <c r="E9" s="10">
        <v>3213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292.5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75.13</v>
      </c>
      <c r="E11" s="10">
        <v>3236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75.13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143.75</v>
      </c>
      <c r="E13" s="10">
        <v>3235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22.5</v>
      </c>
      <c r="E14" s="10">
        <v>3239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166.25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39.83</v>
      </c>
      <c r="E16" s="10">
        <v>3234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39.83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18</v>
      </c>
      <c r="D18" s="18">
        <v>11.45</v>
      </c>
      <c r="E18" s="10">
        <v>3231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11.45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18</v>
      </c>
      <c r="D20" s="18">
        <v>224.2</v>
      </c>
      <c r="E20" s="10">
        <v>3222</v>
      </c>
      <c r="F20" s="9" t="s">
        <v>36</v>
      </c>
      <c r="G20" s="27" t="s">
        <v>14</v>
      </c>
    </row>
    <row r="21" spans="1:7" x14ac:dyDescent="0.25">
      <c r="A21" s="9"/>
      <c r="B21" s="14"/>
      <c r="C21" s="10"/>
      <c r="D21" s="18">
        <v>11.63</v>
      </c>
      <c r="E21" s="10">
        <v>3235</v>
      </c>
      <c r="F21" s="9" t="s">
        <v>25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235.82999999999998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18</v>
      </c>
      <c r="D23" s="18">
        <v>5.15</v>
      </c>
      <c r="E23" s="10">
        <v>3299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5.15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18</v>
      </c>
      <c r="D25" s="18">
        <v>390.51</v>
      </c>
      <c r="E25" s="10">
        <v>3234</v>
      </c>
      <c r="F25" s="9" t="s">
        <v>30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390.51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444</v>
      </c>
      <c r="E27" s="10">
        <v>3299</v>
      </c>
      <c r="F27" s="9" t="s">
        <v>39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444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18</v>
      </c>
      <c r="D29" s="18">
        <v>37.49</v>
      </c>
      <c r="E29" s="10">
        <v>3234</v>
      </c>
      <c r="F29" s="9" t="s">
        <v>30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37.49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125</v>
      </c>
      <c r="E31" s="10">
        <v>3238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125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18</v>
      </c>
      <c r="D33" s="18">
        <v>414.1</v>
      </c>
      <c r="E33" s="10">
        <v>3222</v>
      </c>
      <c r="F33" s="9" t="s">
        <v>36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414.1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18</v>
      </c>
      <c r="D35" s="18">
        <v>1590.04</v>
      </c>
      <c r="E35" s="10">
        <v>3222</v>
      </c>
      <c r="F35" s="9" t="s">
        <v>36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1590.04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57</v>
      </c>
      <c r="D37" s="18">
        <v>2497.69</v>
      </c>
      <c r="E37" s="10">
        <v>3223</v>
      </c>
      <c r="F37" s="9" t="s">
        <v>58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2497.69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215.63</v>
      </c>
      <c r="E39" s="10">
        <v>3238</v>
      </c>
      <c r="F39" s="9" t="s">
        <v>50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215.63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18</v>
      </c>
      <c r="D41" s="18">
        <v>25.54</v>
      </c>
      <c r="E41" s="10">
        <v>3231</v>
      </c>
      <c r="F41" s="9" t="s">
        <v>33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25.54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18</v>
      </c>
      <c r="D43" s="18">
        <v>760.56</v>
      </c>
      <c r="E43" s="10">
        <v>3299</v>
      </c>
      <c r="F43" s="9" t="s">
        <v>39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760.56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18</v>
      </c>
      <c r="D45" s="18">
        <v>386.7</v>
      </c>
      <c r="E45" s="10">
        <v>3223</v>
      </c>
      <c r="F45" s="9" t="s">
        <v>58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386.7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70</v>
      </c>
      <c r="D47" s="18">
        <v>114</v>
      </c>
      <c r="E47" s="10">
        <v>3222</v>
      </c>
      <c r="F47" s="9" t="s">
        <v>36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114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18</v>
      </c>
      <c r="D49" s="18">
        <v>79.319999999999993</v>
      </c>
      <c r="E49" s="10">
        <v>3234</v>
      </c>
      <c r="F49" s="9" t="s">
        <v>30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79.319999999999993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18</v>
      </c>
      <c r="D51" s="18">
        <v>318.8</v>
      </c>
      <c r="E51" s="10">
        <v>3299</v>
      </c>
      <c r="F51" s="9" t="s">
        <v>39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318.8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18</v>
      </c>
      <c r="D53" s="18">
        <v>2161.2600000000002</v>
      </c>
      <c r="E53" s="10">
        <v>3222</v>
      </c>
      <c r="F53" s="9" t="s">
        <v>36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2161.2600000000002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79</v>
      </c>
      <c r="D55" s="18">
        <v>1214.33</v>
      </c>
      <c r="E55" s="10">
        <v>3222</v>
      </c>
      <c r="F55" s="9" t="s">
        <v>36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1214.33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18</v>
      </c>
      <c r="D57" s="18">
        <v>780</v>
      </c>
      <c r="E57" s="10">
        <v>3221</v>
      </c>
      <c r="F57" s="9" t="s">
        <v>82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780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59.85</v>
      </c>
      <c r="E59" s="10">
        <v>3221</v>
      </c>
      <c r="F59" s="9" t="s">
        <v>82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59.85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18</v>
      </c>
      <c r="D61" s="18">
        <v>10.99</v>
      </c>
      <c r="E61" s="10">
        <v>3221</v>
      </c>
      <c r="F61" s="9" t="s">
        <v>82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10.99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90</v>
      </c>
      <c r="D63" s="18">
        <v>130</v>
      </c>
      <c r="E63" s="10">
        <v>3213</v>
      </c>
      <c r="F63" s="9" t="s">
        <v>19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130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49</v>
      </c>
      <c r="D65" s="18">
        <v>1632.33</v>
      </c>
      <c r="E65" s="10">
        <v>3222</v>
      </c>
      <c r="F65" s="9" t="s">
        <v>36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1632.33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18</v>
      </c>
      <c r="D67" s="18">
        <v>85</v>
      </c>
      <c r="E67" s="10">
        <v>3299</v>
      </c>
      <c r="F67" s="9" t="s">
        <v>39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85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18</v>
      </c>
      <c r="D69" s="18">
        <v>9</v>
      </c>
      <c r="E69" s="10">
        <v>3722</v>
      </c>
      <c r="F69" s="9" t="s">
        <v>97</v>
      </c>
      <c r="G69" s="27" t="s">
        <v>14</v>
      </c>
    </row>
    <row r="70" spans="1:7" x14ac:dyDescent="0.25">
      <c r="A70" s="9"/>
      <c r="B70" s="14"/>
      <c r="C70" s="10"/>
      <c r="D70" s="18">
        <v>26.24</v>
      </c>
      <c r="E70" s="10">
        <v>4241</v>
      </c>
      <c r="F70" s="9" t="s">
        <v>98</v>
      </c>
      <c r="G70" s="28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SUM(D69:D70)</f>
        <v>35.239999999999995</v>
      </c>
      <c r="E71" s="23"/>
      <c r="F71" s="25"/>
      <c r="G71" s="26"/>
    </row>
    <row r="72" spans="1:7" x14ac:dyDescent="0.25">
      <c r="A72" s="9" t="s">
        <v>99</v>
      </c>
      <c r="B72" s="14" t="s">
        <v>100</v>
      </c>
      <c r="C72" s="10" t="s">
        <v>57</v>
      </c>
      <c r="D72" s="18">
        <v>78</v>
      </c>
      <c r="E72" s="10">
        <v>3299</v>
      </c>
      <c r="F72" s="9" t="s">
        <v>39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78</v>
      </c>
      <c r="E73" s="23"/>
      <c r="F73" s="25"/>
      <c r="G73" s="26"/>
    </row>
    <row r="74" spans="1:7" x14ac:dyDescent="0.25">
      <c r="A74" s="9" t="s">
        <v>101</v>
      </c>
      <c r="B74" s="14" t="s">
        <v>102</v>
      </c>
      <c r="C74" s="10" t="s">
        <v>18</v>
      </c>
      <c r="D74" s="18">
        <v>308.60000000000002</v>
      </c>
      <c r="E74" s="10">
        <v>3221</v>
      </c>
      <c r="F74" s="9" t="s">
        <v>82</v>
      </c>
      <c r="G74" s="27" t="s">
        <v>14</v>
      </c>
    </row>
    <row r="75" spans="1:7" x14ac:dyDescent="0.25">
      <c r="A75" s="9"/>
      <c r="B75" s="14"/>
      <c r="C75" s="10"/>
      <c r="D75" s="18">
        <v>4579.55</v>
      </c>
      <c r="E75" s="10">
        <v>3222</v>
      </c>
      <c r="F75" s="9" t="s">
        <v>36</v>
      </c>
      <c r="G75" s="28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SUM(D74:D75)</f>
        <v>4888.1500000000005</v>
      </c>
      <c r="E76" s="23"/>
      <c r="F76" s="25"/>
      <c r="G76" s="26"/>
    </row>
    <row r="77" spans="1:7" x14ac:dyDescent="0.25">
      <c r="A77" s="9" t="s">
        <v>103</v>
      </c>
      <c r="B77" s="14" t="s">
        <v>104</v>
      </c>
      <c r="C77" s="10" t="s">
        <v>105</v>
      </c>
      <c r="D77" s="18">
        <v>93.75</v>
      </c>
      <c r="E77" s="10">
        <v>3232</v>
      </c>
      <c r="F77" s="9" t="s">
        <v>106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93.75</v>
      </c>
      <c r="E78" s="23"/>
      <c r="F78" s="25"/>
      <c r="G78" s="26"/>
    </row>
    <row r="79" spans="1:7" x14ac:dyDescent="0.25">
      <c r="A79" s="9" t="s">
        <v>107</v>
      </c>
      <c r="B79" s="14" t="s">
        <v>108</v>
      </c>
      <c r="C79" s="10" t="s">
        <v>18</v>
      </c>
      <c r="D79" s="18">
        <v>62</v>
      </c>
      <c r="E79" s="10">
        <v>3234</v>
      </c>
      <c r="F79" s="9" t="s">
        <v>30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62</v>
      </c>
      <c r="E80" s="23"/>
      <c r="F80" s="25"/>
      <c r="G80" s="26"/>
    </row>
    <row r="81" spans="1:7" x14ac:dyDescent="0.25">
      <c r="A81" s="9" t="s">
        <v>109</v>
      </c>
      <c r="B81" s="14" t="s">
        <v>110</v>
      </c>
      <c r="C81" s="10" t="s">
        <v>18</v>
      </c>
      <c r="D81" s="18">
        <v>32.08</v>
      </c>
      <c r="E81" s="10">
        <v>3223</v>
      </c>
      <c r="F81" s="9" t="s">
        <v>58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32.08</v>
      </c>
      <c r="E82" s="23"/>
      <c r="F82" s="25"/>
      <c r="G82" s="26"/>
    </row>
    <row r="83" spans="1:7" x14ac:dyDescent="0.25">
      <c r="A83" s="9" t="s">
        <v>111</v>
      </c>
      <c r="B83" s="14" t="s">
        <v>112</v>
      </c>
      <c r="C83" s="10" t="s">
        <v>18</v>
      </c>
      <c r="D83" s="18">
        <v>481.07</v>
      </c>
      <c r="E83" s="10">
        <v>3222</v>
      </c>
      <c r="F83" s="9" t="s">
        <v>36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481.07</v>
      </c>
      <c r="E84" s="23"/>
      <c r="F84" s="25"/>
      <c r="G84" s="26"/>
    </row>
    <row r="85" spans="1:7" x14ac:dyDescent="0.25">
      <c r="A85" s="9" t="s">
        <v>113</v>
      </c>
      <c r="B85" s="14" t="s">
        <v>114</v>
      </c>
      <c r="C85" s="10" t="s">
        <v>115</v>
      </c>
      <c r="D85" s="18">
        <v>41.08</v>
      </c>
      <c r="E85" s="10">
        <v>3222</v>
      </c>
      <c r="F85" s="9" t="s">
        <v>36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41.08</v>
      </c>
      <c r="E86" s="23"/>
      <c r="F86" s="25"/>
      <c r="G86" s="26"/>
    </row>
    <row r="87" spans="1:7" x14ac:dyDescent="0.25">
      <c r="A87" s="9" t="s">
        <v>116</v>
      </c>
      <c r="B87" s="14" t="s">
        <v>117</v>
      </c>
      <c r="C87" s="10" t="s">
        <v>105</v>
      </c>
      <c r="D87" s="18">
        <v>82.21</v>
      </c>
      <c r="E87" s="10">
        <v>3431</v>
      </c>
      <c r="F87" s="9" t="s">
        <v>118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82.21</v>
      </c>
      <c r="E88" s="23"/>
      <c r="F88" s="25"/>
      <c r="G88" s="26"/>
    </row>
    <row r="89" spans="1:7" x14ac:dyDescent="0.25">
      <c r="A89" s="9" t="s">
        <v>119</v>
      </c>
      <c r="B89" s="14" t="s">
        <v>120</v>
      </c>
      <c r="C89" s="10" t="s">
        <v>18</v>
      </c>
      <c r="D89" s="18">
        <v>3275</v>
      </c>
      <c r="E89" s="10">
        <v>4221</v>
      </c>
      <c r="F89" s="9" t="s">
        <v>13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3275</v>
      </c>
      <c r="E90" s="23"/>
      <c r="F90" s="25"/>
      <c r="G90" s="26"/>
    </row>
    <row r="91" spans="1:7" x14ac:dyDescent="0.25">
      <c r="A91" s="9" t="s">
        <v>121</v>
      </c>
      <c r="B91" s="14" t="s">
        <v>122</v>
      </c>
      <c r="C91" s="10" t="s">
        <v>18</v>
      </c>
      <c r="D91" s="18">
        <v>609.86</v>
      </c>
      <c r="E91" s="10">
        <v>3213</v>
      </c>
      <c r="F91" s="9" t="s">
        <v>19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609.86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18</v>
      </c>
      <c r="D93" s="18">
        <v>49.6</v>
      </c>
      <c r="E93" s="10">
        <v>3232</v>
      </c>
      <c r="F93" s="9" t="s">
        <v>106</v>
      </c>
      <c r="G93" s="27" t="s">
        <v>14</v>
      </c>
    </row>
    <row r="94" spans="1:7" x14ac:dyDescent="0.25">
      <c r="A94" s="9"/>
      <c r="B94" s="14"/>
      <c r="C94" s="10"/>
      <c r="D94" s="18">
        <v>4500</v>
      </c>
      <c r="E94" s="10">
        <v>3239</v>
      </c>
      <c r="F94" s="9" t="s">
        <v>26</v>
      </c>
      <c r="G94" s="28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SUM(D93:D94)</f>
        <v>4549.6000000000004</v>
      </c>
      <c r="E95" s="23"/>
      <c r="F95" s="25"/>
      <c r="G95" s="26"/>
    </row>
    <row r="96" spans="1:7" x14ac:dyDescent="0.25">
      <c r="A96" s="9" t="s">
        <v>125</v>
      </c>
      <c r="B96" s="14" t="s">
        <v>126</v>
      </c>
      <c r="C96" s="10" t="s">
        <v>18</v>
      </c>
      <c r="D96" s="18">
        <v>80</v>
      </c>
      <c r="E96" s="10">
        <v>3238</v>
      </c>
      <c r="F96" s="9" t="s">
        <v>50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80</v>
      </c>
      <c r="E97" s="23"/>
      <c r="F97" s="25"/>
      <c r="G97" s="26"/>
    </row>
    <row r="98" spans="1:7" x14ac:dyDescent="0.25">
      <c r="A98" s="9" t="s">
        <v>127</v>
      </c>
      <c r="B98" s="14" t="s">
        <v>128</v>
      </c>
      <c r="C98" s="10" t="s">
        <v>18</v>
      </c>
      <c r="D98" s="18">
        <v>805.55</v>
      </c>
      <c r="E98" s="10">
        <v>3222</v>
      </c>
      <c r="F98" s="9" t="s">
        <v>36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805.55</v>
      </c>
      <c r="E99" s="23"/>
      <c r="F99" s="25"/>
      <c r="G99" s="26"/>
    </row>
    <row r="100" spans="1:7" x14ac:dyDescent="0.25">
      <c r="A100" s="9" t="s">
        <v>129</v>
      </c>
      <c r="B100" s="14" t="s">
        <v>130</v>
      </c>
      <c r="C100" s="10" t="s">
        <v>18</v>
      </c>
      <c r="D100" s="18">
        <v>30</v>
      </c>
      <c r="E100" s="10">
        <v>3213</v>
      </c>
      <c r="F100" s="9" t="s">
        <v>19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30</v>
      </c>
      <c r="E101" s="23"/>
      <c r="F101" s="25"/>
      <c r="G101" s="26"/>
    </row>
    <row r="102" spans="1:7" x14ac:dyDescent="0.25">
      <c r="A102" s="9"/>
      <c r="B102" s="14"/>
      <c r="C102" s="10"/>
      <c r="D102" s="18">
        <v>72477.88</v>
      </c>
      <c r="E102" s="10">
        <v>3111</v>
      </c>
      <c r="F102" s="9" t="s">
        <v>131</v>
      </c>
      <c r="G102" s="27" t="s">
        <v>14</v>
      </c>
    </row>
    <row r="103" spans="1:7" x14ac:dyDescent="0.25">
      <c r="A103" s="9"/>
      <c r="B103" s="14"/>
      <c r="C103" s="10"/>
      <c r="D103" s="18">
        <v>238.78</v>
      </c>
      <c r="E103" s="10">
        <v>3122</v>
      </c>
      <c r="F103" s="9" t="s">
        <v>139</v>
      </c>
      <c r="G103" s="28" t="s">
        <v>14</v>
      </c>
    </row>
    <row r="104" spans="1:7" x14ac:dyDescent="0.25">
      <c r="A104" s="9"/>
      <c r="B104" s="14"/>
      <c r="C104" s="10"/>
      <c r="D104" s="18">
        <v>9547.7199999999993</v>
      </c>
      <c r="E104" s="10">
        <v>3141</v>
      </c>
      <c r="F104" s="35" t="s">
        <v>140</v>
      </c>
      <c r="G104" s="28" t="s">
        <v>14</v>
      </c>
    </row>
    <row r="105" spans="1:7" x14ac:dyDescent="0.25">
      <c r="A105" s="9"/>
      <c r="B105" s="14"/>
      <c r="C105" s="10"/>
      <c r="D105" s="18">
        <v>20000.34</v>
      </c>
      <c r="E105" s="10">
        <v>3151</v>
      </c>
      <c r="F105" s="35" t="s">
        <v>141</v>
      </c>
      <c r="G105" s="28" t="s">
        <v>14</v>
      </c>
    </row>
    <row r="106" spans="1:7" x14ac:dyDescent="0.25">
      <c r="A106" s="9"/>
      <c r="B106" s="14"/>
      <c r="C106" s="10"/>
      <c r="D106" s="18">
        <v>16525.490000000002</v>
      </c>
      <c r="E106" s="10">
        <v>3162</v>
      </c>
      <c r="F106" s="9" t="s">
        <v>142</v>
      </c>
      <c r="G106" s="28" t="s">
        <v>14</v>
      </c>
    </row>
    <row r="107" spans="1:7" x14ac:dyDescent="0.25">
      <c r="A107" s="9"/>
      <c r="B107" s="14"/>
      <c r="C107" s="10"/>
      <c r="D107" s="18">
        <v>6000</v>
      </c>
      <c r="E107" s="10">
        <v>3171</v>
      </c>
      <c r="F107" s="9" t="s">
        <v>143</v>
      </c>
      <c r="G107" s="28" t="s">
        <v>14</v>
      </c>
    </row>
    <row r="108" spans="1:7" x14ac:dyDescent="0.25">
      <c r="A108" s="9"/>
      <c r="B108" s="14"/>
      <c r="C108" s="10"/>
      <c r="D108" s="18">
        <v>2389.41</v>
      </c>
      <c r="E108" s="10">
        <v>3212</v>
      </c>
      <c r="F108" s="9" t="s">
        <v>132</v>
      </c>
      <c r="G108" s="28" t="s">
        <v>14</v>
      </c>
    </row>
    <row r="109" spans="1:7" x14ac:dyDescent="0.25">
      <c r="A109" s="9"/>
      <c r="B109" s="14"/>
      <c r="C109" s="10"/>
      <c r="D109" s="18">
        <v>192.45</v>
      </c>
      <c r="E109" s="10">
        <v>3214</v>
      </c>
      <c r="F109" s="9" t="s">
        <v>133</v>
      </c>
      <c r="G109" s="28" t="s">
        <v>14</v>
      </c>
    </row>
    <row r="110" spans="1:7" x14ac:dyDescent="0.25">
      <c r="A110" s="9"/>
      <c r="B110" s="14"/>
      <c r="C110" s="10"/>
      <c r="D110" s="18">
        <v>5.31</v>
      </c>
      <c r="E110" s="10">
        <v>3221</v>
      </c>
      <c r="F110" s="9" t="s">
        <v>82</v>
      </c>
      <c r="G110" s="28" t="s">
        <v>14</v>
      </c>
    </row>
    <row r="111" spans="1:7" x14ac:dyDescent="0.25">
      <c r="A111" s="9"/>
      <c r="B111" s="14"/>
      <c r="C111" s="10"/>
      <c r="D111" s="18">
        <v>38.54</v>
      </c>
      <c r="E111" s="10">
        <v>3224</v>
      </c>
      <c r="F111" s="9" t="s">
        <v>134</v>
      </c>
      <c r="G111" s="28" t="s">
        <v>14</v>
      </c>
    </row>
    <row r="112" spans="1:7" x14ac:dyDescent="0.25">
      <c r="A112" s="9"/>
      <c r="B112" s="14"/>
      <c r="C112" s="10"/>
      <c r="D112" s="18">
        <v>3.25</v>
      </c>
      <c r="E112" s="10">
        <v>3231</v>
      </c>
      <c r="F112" s="9" t="s">
        <v>33</v>
      </c>
      <c r="G112" s="28" t="s">
        <v>14</v>
      </c>
    </row>
    <row r="113" spans="1:7" x14ac:dyDescent="0.25">
      <c r="A113" s="9"/>
      <c r="B113" s="14"/>
      <c r="C113" s="10"/>
      <c r="D113" s="18">
        <v>122.38</v>
      </c>
      <c r="E113" s="10">
        <v>3237</v>
      </c>
      <c r="F113" s="9" t="s">
        <v>135</v>
      </c>
      <c r="G113" s="28" t="s">
        <v>14</v>
      </c>
    </row>
    <row r="114" spans="1:7" x14ac:dyDescent="0.25">
      <c r="A114" s="9"/>
      <c r="B114" s="14"/>
      <c r="C114" s="10"/>
      <c r="D114" s="18">
        <v>308.82</v>
      </c>
      <c r="E114" s="10">
        <v>3291</v>
      </c>
      <c r="F114" s="9" t="s">
        <v>136</v>
      </c>
      <c r="G114" s="28" t="s">
        <v>14</v>
      </c>
    </row>
    <row r="115" spans="1:7" x14ac:dyDescent="0.25">
      <c r="A115" s="9"/>
      <c r="B115" s="14"/>
      <c r="C115" s="10"/>
      <c r="D115" s="18">
        <v>388</v>
      </c>
      <c r="E115" s="10">
        <v>3295</v>
      </c>
      <c r="F115" s="9" t="s">
        <v>137</v>
      </c>
      <c r="G115" s="28" t="s">
        <v>14</v>
      </c>
    </row>
    <row r="116" spans="1:7" x14ac:dyDescent="0.25">
      <c r="A116" s="9"/>
      <c r="B116" s="14"/>
      <c r="C116" s="10"/>
      <c r="D116" s="18">
        <v>22.73</v>
      </c>
      <c r="E116" s="10">
        <v>3299</v>
      </c>
      <c r="F116" s="9" t="s">
        <v>39</v>
      </c>
      <c r="G116" s="28" t="s">
        <v>14</v>
      </c>
    </row>
    <row r="117" spans="1:7" ht="21" customHeight="1" thickBot="1" x14ac:dyDescent="0.3">
      <c r="A117" s="21" t="s">
        <v>15</v>
      </c>
      <c r="B117" s="22"/>
      <c r="C117" s="23"/>
      <c r="D117" s="24">
        <f>SUM(D102:D116)</f>
        <v>128261.1</v>
      </c>
      <c r="E117" s="23"/>
      <c r="F117" s="25"/>
      <c r="G117" s="26"/>
    </row>
    <row r="118" spans="1:7" ht="15.75" thickBot="1" x14ac:dyDescent="0.3">
      <c r="A118" s="29" t="s">
        <v>138</v>
      </c>
      <c r="B118" s="30"/>
      <c r="C118" s="31"/>
      <c r="D118" s="32">
        <f>SUM(D8,D10,D12,D15,D17,D19,D22,D24,D26,D28,D30,D32,D34,D36,D38,D40,D42,D44,D46,D48,D50,D52,D54,D56,D58,D60,D62,D64,D66,D68,D71,D73,D76,D78,D80,D82,D84,D86,D88,D90,D92,D95,D97,D99,D101,D117)</f>
        <v>162835.85</v>
      </c>
      <c r="E118" s="31"/>
      <c r="F118" s="33"/>
      <c r="G118" s="34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2025-05-09T07:34:17Z</dcterms:modified>
</cp:coreProperties>
</file>