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\Desktop\IVA\IZVJEŠTAJ POTROŠNJE MJESEČNO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79" i="1"/>
  <c r="D77" i="1"/>
  <c r="D75" i="1"/>
  <c r="D73" i="1"/>
  <c r="D71" i="1"/>
  <c r="D69" i="1"/>
  <c r="D67" i="1"/>
  <c r="D65" i="1"/>
  <c r="D63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  <c r="D93" i="1" l="1"/>
</calcChain>
</file>

<file path=xl/sharedStrings.xml><?xml version="1.0" encoding="utf-8"?>
<sst xmlns="http://schemas.openxmlformats.org/spreadsheetml/2006/main" count="252" uniqueCount="118">
  <si>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</si>
  <si>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</si>
  <si>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</si>
  <si>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</si>
  <si>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</si>
  <si>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</si>
  <si>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</si>
  <si>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</si>
  <si>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</si>
  <si>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01.01.2025 Do 31.01.2025</t>
  </si>
  <si>
    <t>TASKY, obrt za usluge</t>
  </si>
  <si>
    <t>99597324316</t>
  </si>
  <si>
    <t>ZAGREB</t>
  </si>
  <si>
    <t>USLUGE TEKUĆEG I INVESTICIJSKOG ODRŽAVANJA</t>
  </si>
  <si>
    <t>OŠ Augusta Cesarca</t>
  </si>
  <si>
    <t>Ukupno:</t>
  </si>
  <si>
    <t>R-GLOBAL d.o.o.</t>
  </si>
  <si>
    <t>93152082975</t>
  </si>
  <si>
    <t>ZAKUPNINE I NAJAMNINE</t>
  </si>
  <si>
    <t>AGROPROTEINKA-ENERGIJA d.o.o.</t>
  </si>
  <si>
    <t>90174095121</t>
  </si>
  <si>
    <t>SESVETE</t>
  </si>
  <si>
    <t>KOMUNALNE USLUGE</t>
  </si>
  <si>
    <t>HP - HRVATSKA POŠTA D.D.</t>
  </si>
  <si>
    <t>87311810356</t>
  </si>
  <si>
    <t>USLUGE TELEFONA, POŠTE I PRIJEVOZA</t>
  </si>
  <si>
    <t>Živa voda d.o.o.</t>
  </si>
  <si>
    <t>86255713939</t>
  </si>
  <si>
    <t>MATERIJAL I SIROVINE</t>
  </si>
  <si>
    <t>ZAMISLI I IDEJE j.d.o.o.</t>
  </si>
  <si>
    <t>86115250414</t>
  </si>
  <si>
    <t>VUGER SELO</t>
  </si>
  <si>
    <t>UREDSKI MATERIJAL I OSTALI MATERIJALNI RASHODI</t>
  </si>
  <si>
    <t>FINANCIJSKA AGENCIJA</t>
  </si>
  <si>
    <t>85821130368</t>
  </si>
  <si>
    <t>OSTALI NESPOMENUTI RASHODI POSLOVANJA</t>
  </si>
  <si>
    <t>ZAGREBAČKI HOLDING d.o.o. ČISTOĆA</t>
  </si>
  <si>
    <t>85584865987</t>
  </si>
  <si>
    <t>VODOOPSKRBA I ODVODNJA</t>
  </si>
  <si>
    <t>83416546499</t>
  </si>
  <si>
    <t>KRŠČANSKA SADAŠNJOST d.o.o.</t>
  </si>
  <si>
    <t>79817762581</t>
  </si>
  <si>
    <t>Naknade građanima i kućanstvima u naravi</t>
  </si>
  <si>
    <t>KNJIGE U KNJIŽNICAMA</t>
  </si>
  <si>
    <t>HRVATSKA ZAJEDNICA OŠ</t>
  </si>
  <si>
    <t>78661516143</t>
  </si>
  <si>
    <t>ČLANARINE</t>
  </si>
  <si>
    <t>ZAGREBAČKE PEKARNE KLARA d.d.</t>
  </si>
  <si>
    <t>76842508189</t>
  </si>
  <si>
    <t>SREĆKO TOURS d.o.o.</t>
  </si>
  <si>
    <t>74454217661</t>
  </si>
  <si>
    <t>VRBOVEC</t>
  </si>
  <si>
    <t>Gradska plinara Zagreb - Opskrba</t>
  </si>
  <si>
    <t>74364571096</t>
  </si>
  <si>
    <t>Zagreb</t>
  </si>
  <si>
    <t>ENERGIJA</t>
  </si>
  <si>
    <t>PEVEX d.d.</t>
  </si>
  <si>
    <t>73660371074</t>
  </si>
  <si>
    <t>MATERIJAL I DIJELOVI ZA TEKUĆE I INVESTICIJSKO ODRŽAVANJE</t>
  </si>
  <si>
    <t>OPTIMUS LAB d.o.o.</t>
  </si>
  <si>
    <t>71981294715</t>
  </si>
  <si>
    <t>ČAKOVEC</t>
  </si>
  <si>
    <t>RAČUNALNE USLUGE</t>
  </si>
  <si>
    <t>BAUHAUS-ZAGREB d.o.o.</t>
  </si>
  <si>
    <t>71642207963</t>
  </si>
  <si>
    <t>10000 ZAGREB</t>
  </si>
  <si>
    <t>TELEMACH HRVATSKA D.O.O.</t>
  </si>
  <si>
    <t>70133616033</t>
  </si>
  <si>
    <t>HEP OPSKRBA d.o.o.</t>
  </si>
  <si>
    <t>63073332379</t>
  </si>
  <si>
    <t>KONZUM plus d.o.o.</t>
  </si>
  <si>
    <t>62226620908</t>
  </si>
  <si>
    <t>PAN PEK d.o.o.</t>
  </si>
  <si>
    <t>58203211592</t>
  </si>
  <si>
    <t>IGO-MAT d.o.o.</t>
  </si>
  <si>
    <t>55662000497</t>
  </si>
  <si>
    <t>BREGANA</t>
  </si>
  <si>
    <t>BON-TON d.o.o.</t>
  </si>
  <si>
    <t>52931027628</t>
  </si>
  <si>
    <t>VINDIJA-PREHRABENA INDUSTRIJA d.d</t>
  </si>
  <si>
    <t>44138062462</t>
  </si>
  <si>
    <t>VARAŽDIN</t>
  </si>
  <si>
    <t>LJEKARNE AVICENNA</t>
  </si>
  <si>
    <t>43994081694</t>
  </si>
  <si>
    <t>INSAKO d.o.o.</t>
  </si>
  <si>
    <t>39851720584</t>
  </si>
  <si>
    <t>METRO Cash &amp; Carry d.o.o.</t>
  </si>
  <si>
    <t>38016445738</t>
  </si>
  <si>
    <t>A1 Hrvatska d.o.o.</t>
  </si>
  <si>
    <t>29524210204</t>
  </si>
  <si>
    <t>FLOA d.o.o.</t>
  </si>
  <si>
    <t>28753835270</t>
  </si>
  <si>
    <t>ERSTE BANK d.d.</t>
  </si>
  <si>
    <t>23057039320</t>
  </si>
  <si>
    <t>RIJEKA</t>
  </si>
  <si>
    <t>BANKARSKE USLUGE I USLUGE PLATNOG PROMETA</t>
  </si>
  <si>
    <t>AKD - ZAŠTITA D.O.O.</t>
  </si>
  <si>
    <t>09253797076</t>
  </si>
  <si>
    <t>NET-MAG, obrt za informatičke usluge</t>
  </si>
  <si>
    <t>09012552972</t>
  </si>
  <si>
    <t>ALFA d.d.</t>
  </si>
  <si>
    <t>07189160632</t>
  </si>
  <si>
    <t>LEDO plus d.o.o.</t>
  </si>
  <si>
    <t>07179054100</t>
  </si>
  <si>
    <t>ZVIBOR d.o.o.</t>
  </si>
  <si>
    <t>03454358063</t>
  </si>
  <si>
    <t>PLAĆE ZA REDOVAN RAD</t>
  </si>
  <si>
    <t>OSTALI RASHODI ZA ZAPOSLENE</t>
  </si>
  <si>
    <t>DOPRINOSI ZA ZDRAVSTVENO OSIGURANJE</t>
  </si>
  <si>
    <t>NAKNADE ZA PRIJEVOZ, ZA RAD NA TERENU I ODVOJENI ŽIVOT</t>
  </si>
  <si>
    <t>OSTALE NAKNADE TROŠKOVA ZAPOSLENIMA</t>
  </si>
  <si>
    <t>INTELEKTUALNE I OSOBNE USLUGE</t>
  </si>
  <si>
    <t>NAKNADE ZA RAD PREDSTAVNIČKIH I IZVRŠNIH TIJELA I SLIČNO</t>
  </si>
  <si>
    <t>Pristojbe i naknade</t>
  </si>
  <si>
    <t>Sveukupno:</t>
  </si>
  <si>
    <t>OBVEZE ZA POREZ I PRIREZ NA DOHODAK</t>
  </si>
  <si>
    <t>OBVEZE ZA DOPRINOSE IZ PLAĆA</t>
  </si>
  <si>
    <t>BOLOVANJE NA TERET HZZO-A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</si>
</sst>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3"/>
  <sheetViews>
    <sheetView tabSelected="1" topLeftCell="A67" zoomScaleNormal="100" workbookViewId="0">
      <selection activeCell="D90" sqref="D9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24.3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24.3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167.5</v>
      </c>
      <c r="E9" s="10">
        <v>3235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167.5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13.28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13.28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15.47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15.47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194.04</v>
      </c>
      <c r="E15" s="10">
        <v>3222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194.04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89</v>
      </c>
      <c r="E17" s="10">
        <v>3221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89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69.849999999999994</v>
      </c>
      <c r="E19" s="10">
        <v>3299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69.849999999999994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312.35000000000002</v>
      </c>
      <c r="E21" s="10">
        <v>3234</v>
      </c>
      <c r="F21" s="9" t="s">
        <v>22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312.35000000000002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441.71</v>
      </c>
      <c r="E23" s="10">
        <v>3234</v>
      </c>
      <c r="F23" s="9" t="s">
        <v>22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441.71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12</v>
      </c>
      <c r="D25" s="18">
        <v>7.26</v>
      </c>
      <c r="E25" s="10">
        <v>3722</v>
      </c>
      <c r="F25" s="9" t="s">
        <v>42</v>
      </c>
      <c r="G25" s="27" t="s">
        <v>14</v>
      </c>
    </row>
    <row r="26" spans="1:7" x14ac:dyDescent="0.25">
      <c r="A26" s="9"/>
      <c r="B26" s="14"/>
      <c r="C26" s="10"/>
      <c r="D26" s="18">
        <v>10.8</v>
      </c>
      <c r="E26" s="10">
        <v>4241</v>
      </c>
      <c r="F26" s="9" t="s">
        <v>43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18.060000000000002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12</v>
      </c>
      <c r="D28" s="18">
        <v>55</v>
      </c>
      <c r="E28" s="10">
        <v>3294</v>
      </c>
      <c r="F28" s="9" t="s">
        <v>46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55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12</v>
      </c>
      <c r="D30" s="18">
        <v>1315.25</v>
      </c>
      <c r="E30" s="10">
        <v>3222</v>
      </c>
      <c r="F30" s="9" t="s">
        <v>28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1315.25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2520</v>
      </c>
      <c r="E32" s="10">
        <v>3231</v>
      </c>
      <c r="F32" s="9" t="s">
        <v>25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2520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54</v>
      </c>
      <c r="D34" s="18">
        <v>2520.65</v>
      </c>
      <c r="E34" s="10">
        <v>3223</v>
      </c>
      <c r="F34" s="9" t="s">
        <v>55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2520.65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21</v>
      </c>
      <c r="D36" s="18">
        <v>41.72</v>
      </c>
      <c r="E36" s="10">
        <v>3222</v>
      </c>
      <c r="F36" s="9" t="s">
        <v>28</v>
      </c>
      <c r="G36" s="27" t="s">
        <v>14</v>
      </c>
    </row>
    <row r="37" spans="1:7" x14ac:dyDescent="0.25">
      <c r="A37" s="9"/>
      <c r="B37" s="14"/>
      <c r="C37" s="10"/>
      <c r="D37" s="18">
        <v>33.15</v>
      </c>
      <c r="E37" s="10">
        <v>3224</v>
      </c>
      <c r="F37" s="9" t="s">
        <v>58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74.87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215.63</v>
      </c>
      <c r="E39" s="10">
        <v>3238</v>
      </c>
      <c r="F39" s="9" t="s">
        <v>62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215.63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142.5</v>
      </c>
      <c r="E41" s="10">
        <v>3224</v>
      </c>
      <c r="F41" s="9" t="s">
        <v>58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142.5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12</v>
      </c>
      <c r="D43" s="18">
        <v>25.54</v>
      </c>
      <c r="E43" s="10">
        <v>3231</v>
      </c>
      <c r="F43" s="9" t="s">
        <v>25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25.54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12</v>
      </c>
      <c r="D45" s="18">
        <v>790.23</v>
      </c>
      <c r="E45" s="10">
        <v>3223</v>
      </c>
      <c r="F45" s="9" t="s">
        <v>55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790.23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12</v>
      </c>
      <c r="D47" s="18">
        <v>258.54000000000002</v>
      </c>
      <c r="E47" s="10">
        <v>3221</v>
      </c>
      <c r="F47" s="9" t="s">
        <v>32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258.54000000000002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12</v>
      </c>
      <c r="D49" s="18">
        <v>348.96</v>
      </c>
      <c r="E49" s="10">
        <v>3222</v>
      </c>
      <c r="F49" s="9" t="s">
        <v>28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348.96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76</v>
      </c>
      <c r="D51" s="18">
        <v>987.32</v>
      </c>
      <c r="E51" s="10">
        <v>3222</v>
      </c>
      <c r="F51" s="9" t="s">
        <v>28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987.32</v>
      </c>
      <c r="E52" s="23"/>
      <c r="F52" s="25"/>
      <c r="G52" s="26"/>
    </row>
    <row r="53" spans="1:7" x14ac:dyDescent="0.25">
      <c r="A53" s="9" t="s">
        <v>77</v>
      </c>
      <c r="B53" s="14" t="s">
        <v>78</v>
      </c>
      <c r="C53" s="10" t="s">
        <v>12</v>
      </c>
      <c r="D53" s="18">
        <v>216</v>
      </c>
      <c r="E53" s="10">
        <v>3221</v>
      </c>
      <c r="F53" s="9" t="s">
        <v>32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216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81</v>
      </c>
      <c r="D55" s="18">
        <v>1302.24</v>
      </c>
      <c r="E55" s="10">
        <v>3222</v>
      </c>
      <c r="F55" s="9" t="s">
        <v>28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1302.24</v>
      </c>
      <c r="E56" s="23"/>
      <c r="F56" s="25"/>
      <c r="G56" s="26"/>
    </row>
    <row r="57" spans="1:7" x14ac:dyDescent="0.25">
      <c r="A57" s="9" t="s">
        <v>82</v>
      </c>
      <c r="B57" s="14" t="s">
        <v>83</v>
      </c>
      <c r="C57" s="10" t="s">
        <v>65</v>
      </c>
      <c r="D57" s="18">
        <v>187.34</v>
      </c>
      <c r="E57" s="10">
        <v>3221</v>
      </c>
      <c r="F57" s="9" t="s">
        <v>32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187.34</v>
      </c>
      <c r="E58" s="23"/>
      <c r="F58" s="25"/>
      <c r="G58" s="26"/>
    </row>
    <row r="59" spans="1:7" x14ac:dyDescent="0.25">
      <c r="A59" s="9" t="s">
        <v>84</v>
      </c>
      <c r="B59" s="14" t="s">
        <v>85</v>
      </c>
      <c r="C59" s="10" t="s">
        <v>12</v>
      </c>
      <c r="D59" s="18">
        <v>100.13</v>
      </c>
      <c r="E59" s="10">
        <v>3221</v>
      </c>
      <c r="F59" s="9" t="s">
        <v>32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100.13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12</v>
      </c>
      <c r="D61" s="18">
        <v>203.78</v>
      </c>
      <c r="E61" s="10">
        <v>3221</v>
      </c>
      <c r="F61" s="9" t="s">
        <v>32</v>
      </c>
      <c r="G61" s="27" t="s">
        <v>14</v>
      </c>
    </row>
    <row r="62" spans="1:7" x14ac:dyDescent="0.25">
      <c r="A62" s="9"/>
      <c r="B62" s="14"/>
      <c r="C62" s="10"/>
      <c r="D62" s="18">
        <v>2935.81</v>
      </c>
      <c r="E62" s="10">
        <v>3222</v>
      </c>
      <c r="F62" s="9" t="s">
        <v>28</v>
      </c>
      <c r="G62" s="28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SUM(D61:D62)</f>
        <v>3139.59</v>
      </c>
      <c r="E63" s="23"/>
      <c r="F63" s="25"/>
      <c r="G63" s="26"/>
    </row>
    <row r="64" spans="1:7" x14ac:dyDescent="0.25">
      <c r="A64" s="9" t="s">
        <v>88</v>
      </c>
      <c r="B64" s="14" t="s">
        <v>89</v>
      </c>
      <c r="C64" s="10" t="s">
        <v>12</v>
      </c>
      <c r="D64" s="18">
        <v>10.029999999999999</v>
      </c>
      <c r="E64" s="10">
        <v>3231</v>
      </c>
      <c r="F64" s="9" t="s">
        <v>25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10.029999999999999</v>
      </c>
      <c r="E65" s="23"/>
      <c r="F65" s="25"/>
      <c r="G65" s="26"/>
    </row>
    <row r="66" spans="1:7" x14ac:dyDescent="0.25">
      <c r="A66" s="9" t="s">
        <v>90</v>
      </c>
      <c r="B66" s="14" t="s">
        <v>91</v>
      </c>
      <c r="C66" s="10" t="s">
        <v>81</v>
      </c>
      <c r="D66" s="18">
        <v>156.25</v>
      </c>
      <c r="E66" s="10">
        <v>3238</v>
      </c>
      <c r="F66" s="9" t="s">
        <v>62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156.25</v>
      </c>
      <c r="E67" s="23"/>
      <c r="F67" s="25"/>
      <c r="G67" s="26"/>
    </row>
    <row r="68" spans="1:7" x14ac:dyDescent="0.25">
      <c r="A68" s="9" t="s">
        <v>92</v>
      </c>
      <c r="B68" s="14" t="s">
        <v>93</v>
      </c>
      <c r="C68" s="10" t="s">
        <v>94</v>
      </c>
      <c r="D68" s="18">
        <v>69.22</v>
      </c>
      <c r="E68" s="10">
        <v>3431</v>
      </c>
      <c r="F68" s="9" t="s">
        <v>95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69.22</v>
      </c>
      <c r="E69" s="23"/>
      <c r="F69" s="25"/>
      <c r="G69" s="26"/>
    </row>
    <row r="70" spans="1:7" x14ac:dyDescent="0.25">
      <c r="A70" s="9" t="s">
        <v>96</v>
      </c>
      <c r="B70" s="14" t="s">
        <v>97</v>
      </c>
      <c r="C70" s="10" t="s">
        <v>12</v>
      </c>
      <c r="D70" s="18">
        <v>49.6</v>
      </c>
      <c r="E70" s="10">
        <v>3232</v>
      </c>
      <c r="F70" s="9" t="s">
        <v>13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49.6</v>
      </c>
      <c r="E71" s="23"/>
      <c r="F71" s="25"/>
      <c r="G71" s="26"/>
    </row>
    <row r="72" spans="1:7" x14ac:dyDescent="0.25">
      <c r="A72" s="9" t="s">
        <v>98</v>
      </c>
      <c r="B72" s="14" t="s">
        <v>99</v>
      </c>
      <c r="C72" s="10" t="s">
        <v>12</v>
      </c>
      <c r="D72" s="18">
        <v>210</v>
      </c>
      <c r="E72" s="10">
        <v>3238</v>
      </c>
      <c r="F72" s="9" t="s">
        <v>62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210</v>
      </c>
      <c r="E73" s="23"/>
      <c r="F73" s="25"/>
      <c r="G73" s="26"/>
    </row>
    <row r="74" spans="1:7" x14ac:dyDescent="0.25">
      <c r="A74" s="9" t="s">
        <v>100</v>
      </c>
      <c r="B74" s="14" t="s">
        <v>101</v>
      </c>
      <c r="C74" s="10" t="s">
        <v>12</v>
      </c>
      <c r="D74" s="18">
        <v>7.93</v>
      </c>
      <c r="E74" s="10">
        <v>3722</v>
      </c>
      <c r="F74" s="9" t="s">
        <v>42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7.93</v>
      </c>
      <c r="E75" s="23"/>
      <c r="F75" s="25"/>
      <c r="G75" s="26"/>
    </row>
    <row r="76" spans="1:7" x14ac:dyDescent="0.25">
      <c r="A76" s="9" t="s">
        <v>102</v>
      </c>
      <c r="B76" s="14" t="s">
        <v>103</v>
      </c>
      <c r="C76" s="10" t="s">
        <v>12</v>
      </c>
      <c r="D76" s="18">
        <v>602.51</v>
      </c>
      <c r="E76" s="10">
        <v>3222</v>
      </c>
      <c r="F76" s="9" t="s">
        <v>28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602.51</v>
      </c>
      <c r="E77" s="23"/>
      <c r="F77" s="25"/>
      <c r="G77" s="26"/>
    </row>
    <row r="78" spans="1:7" x14ac:dyDescent="0.25">
      <c r="A78" s="9" t="s">
        <v>104</v>
      </c>
      <c r="B78" s="14" t="s">
        <v>105</v>
      </c>
      <c r="C78" s="10" t="s">
        <v>12</v>
      </c>
      <c r="D78" s="18">
        <v>428.75</v>
      </c>
      <c r="E78" s="10">
        <v>3221</v>
      </c>
      <c r="F78" s="9" t="s">
        <v>32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428.75</v>
      </c>
      <c r="E79" s="23"/>
      <c r="F79" s="25"/>
      <c r="G79" s="26"/>
    </row>
    <row r="80" spans="1:7" x14ac:dyDescent="0.25">
      <c r="A80" s="9"/>
      <c r="B80" s="14"/>
      <c r="C80" s="10"/>
      <c r="D80" s="18">
        <v>71259.91</v>
      </c>
      <c r="E80" s="10">
        <v>3111</v>
      </c>
      <c r="F80" s="9" t="s">
        <v>106</v>
      </c>
      <c r="G80" s="28" t="s">
        <v>14</v>
      </c>
    </row>
    <row r="81" spans="1:7" x14ac:dyDescent="0.25">
      <c r="A81" s="9"/>
      <c r="B81" s="14"/>
      <c r="C81" s="10"/>
      <c r="D81" s="18">
        <v>2162.88</v>
      </c>
      <c r="E81" s="10">
        <v>3121</v>
      </c>
      <c r="F81" s="9" t="s">
        <v>107</v>
      </c>
      <c r="G81" s="28" t="s">
        <v>14</v>
      </c>
    </row>
    <row r="82" spans="1:7" x14ac:dyDescent="0.25">
      <c r="A82" s="9"/>
      <c r="B82" s="14"/>
      <c r="C82" s="10"/>
      <c r="D82" s="39">
        <v>744.78</v>
      </c>
      <c r="E82" s="38">
        <v>3122</v>
      </c>
      <c r="F82" s="37" t="s">
        <v>117</v>
      </c>
      <c r="G82" s="28" t="s">
        <v>14</v>
      </c>
    </row>
    <row r="83" spans="1:7" x14ac:dyDescent="0.25">
      <c r="A83" s="9"/>
      <c r="B83" s="14"/>
      <c r="C83" s="10"/>
      <c r="D83" s="18">
        <v>9051.26</v>
      </c>
      <c r="E83" s="10">
        <v>3141</v>
      </c>
      <c r="F83" s="35" t="s">
        <v>115</v>
      </c>
      <c r="G83" s="28" t="s">
        <v>14</v>
      </c>
    </row>
    <row r="84" spans="1:7" x14ac:dyDescent="0.25">
      <c r="A84" s="9"/>
      <c r="B84" s="14"/>
      <c r="C84" s="10"/>
      <c r="D84" s="18">
        <v>19499.009999999998</v>
      </c>
      <c r="E84" s="10">
        <v>3151</v>
      </c>
      <c r="F84" s="36" t="s">
        <v>116</v>
      </c>
      <c r="G84" s="28" t="s">
        <v>14</v>
      </c>
    </row>
    <row r="85" spans="1:7" x14ac:dyDescent="0.25">
      <c r="A85" s="9"/>
      <c r="B85" s="14"/>
      <c r="C85" s="10"/>
      <c r="D85" s="18">
        <v>16146.17</v>
      </c>
      <c r="E85" s="10">
        <v>3162</v>
      </c>
      <c r="F85" s="9" t="s">
        <v>108</v>
      </c>
      <c r="G85" s="28" t="s">
        <v>14</v>
      </c>
    </row>
    <row r="86" spans="1:7" x14ac:dyDescent="0.25">
      <c r="A86" s="9"/>
      <c r="B86" s="14"/>
      <c r="C86" s="10"/>
      <c r="D86" s="18">
        <v>2486.1</v>
      </c>
      <c r="E86" s="10">
        <v>3212</v>
      </c>
      <c r="F86" s="9" t="s">
        <v>109</v>
      </c>
      <c r="G86" s="28" t="s">
        <v>14</v>
      </c>
    </row>
    <row r="87" spans="1:7" x14ac:dyDescent="0.25">
      <c r="A87" s="9"/>
      <c r="B87" s="14"/>
      <c r="C87" s="10"/>
      <c r="D87" s="18">
        <v>38.49</v>
      </c>
      <c r="E87" s="10">
        <v>3214</v>
      </c>
      <c r="F87" s="9" t="s">
        <v>110</v>
      </c>
      <c r="G87" s="28" t="s">
        <v>14</v>
      </c>
    </row>
    <row r="88" spans="1:7" x14ac:dyDescent="0.25">
      <c r="A88" s="9"/>
      <c r="B88" s="14"/>
      <c r="C88" s="10"/>
      <c r="D88" s="18">
        <v>48</v>
      </c>
      <c r="E88" s="10">
        <v>3232</v>
      </c>
      <c r="F88" s="9" t="s">
        <v>13</v>
      </c>
      <c r="G88" s="28" t="s">
        <v>14</v>
      </c>
    </row>
    <row r="89" spans="1:7" x14ac:dyDescent="0.25">
      <c r="A89" s="9"/>
      <c r="B89" s="14"/>
      <c r="C89" s="10"/>
      <c r="D89" s="18">
        <v>56.71</v>
      </c>
      <c r="E89" s="10">
        <v>3237</v>
      </c>
      <c r="F89" s="9" t="s">
        <v>111</v>
      </c>
      <c r="G89" s="28" t="s">
        <v>14</v>
      </c>
    </row>
    <row r="90" spans="1:7" x14ac:dyDescent="0.25">
      <c r="A90" s="9"/>
      <c r="B90" s="14"/>
      <c r="C90" s="10"/>
      <c r="D90" s="18">
        <v>259.39999999999998</v>
      </c>
      <c r="E90" s="10">
        <v>3291</v>
      </c>
      <c r="F90" s="9" t="s">
        <v>112</v>
      </c>
      <c r="G90" s="28" t="s">
        <v>14</v>
      </c>
    </row>
    <row r="91" spans="1:7" x14ac:dyDescent="0.25">
      <c r="A91" s="9"/>
      <c r="B91" s="14"/>
      <c r="C91" s="10"/>
      <c r="D91" s="18">
        <v>336</v>
      </c>
      <c r="E91" s="10">
        <v>3295</v>
      </c>
      <c r="F91" s="9" t="s">
        <v>113</v>
      </c>
      <c r="G91" s="28" t="s">
        <v>14</v>
      </c>
    </row>
    <row r="92" spans="1:7" ht="21" customHeight="1" thickBot="1" x14ac:dyDescent="0.3">
      <c r="A92" s="21" t="s">
        <v>15</v>
      </c>
      <c r="B92" s="22"/>
      <c r="C92" s="23"/>
      <c r="D92" s="24">
        <f>SUM(D80:D91)</f>
        <v>122088.71</v>
      </c>
      <c r="E92" s="23"/>
      <c r="F92" s="25"/>
      <c r="G92" s="26"/>
    </row>
    <row r="93" spans="1:7" ht="15.75" thickBot="1" x14ac:dyDescent="0.3">
      <c r="A93" s="29" t="s">
        <v>114</v>
      </c>
      <c r="B93" s="30"/>
      <c r="C93" s="31"/>
      <c r="D93" s="32">
        <f>SUM(D8,D10,D12,D14,D16,D18,D20,D22,D24,D27,D29,D31,D33,D35,D38,D40,D42,D44,D46,D48,D50,D52,D54,D56,D58,D60,D63,D65,D67,D69,D71,D73,D75,D77,D79,D92)</f>
        <v>139168.35</v>
      </c>
      <c r="E93" s="31"/>
      <c r="F93" s="33"/>
      <c r="G93" s="34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2025-06-17T07:15:14Z</dcterms:modified>
</cp:coreProperties>
</file>