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75" i="1"/>
  <c r="D73" i="1"/>
  <c r="D71" i="1"/>
  <c r="D69" i="1"/>
  <c r="D67" i="1"/>
  <c r="D65" i="1"/>
  <c r="D63" i="1"/>
  <c r="D61" i="1"/>
  <c r="D59" i="1"/>
  <c r="D57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94" i="1" s="1"/>
</calcChain>
</file>

<file path=xl/sharedStrings.xml><?xml version="1.0" encoding="utf-8"?>
<sst xmlns="http://schemas.openxmlformats.org/spreadsheetml/2006/main" count="250" uniqueCount="113">
  <si>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</si>
  <si>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</si>
  <si>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</si>
  <si>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</si>
  <si>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</si>
  <si>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</si>
  <si>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</si>
  <si>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</si>
  <si>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</si>
  <si>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01.03.2025 Do 31.03.2025</t>
  </si>
  <si>
    <t>R-GLOBAL d.o.o.</t>
  </si>
  <si>
    <t>93152082975</t>
  </si>
  <si>
    <t>ZAGREB</t>
  </si>
  <si>
    <t>ZAKUPNINE I NAJAMNINE</t>
  </si>
  <si>
    <t>OŠ Augusta Cesarca</t>
  </si>
  <si>
    <t>OSTALE USLUGE</t>
  </si>
  <si>
    <t>Ukupno:</t>
  </si>
  <si>
    <t>AGROPROTEINKA-ENERGIJA d.o.o.</t>
  </si>
  <si>
    <t>90174095121</t>
  </si>
  <si>
    <t>SESVETE</t>
  </si>
  <si>
    <t>KOMUNALNE USLUGE</t>
  </si>
  <si>
    <t>ČAZMATRANS d.o.o.</t>
  </si>
  <si>
    <t>87679956140</t>
  </si>
  <si>
    <t>SLUŽBENA PUTOVANJA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</si>
  <si>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</si>
  <si>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</si>
  <si>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</si>
  <si>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</si>
  <si>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</si>
  <si>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</si>
  <si>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</si>
  <si>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</si>
  <si>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</si>
  <si>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</si>
  <si>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</si>
  <si>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VODOOPSKRBA I ODVODNJA</t>
  </si>
  <si>
    <t>83416546499</t>
  </si>
  <si>
    <t>KOVAČIĆ KONZALTING d.o.o.</t>
  </si>
  <si>
    <t>79608058419</t>
  </si>
  <si>
    <t>TROGIR</t>
  </si>
  <si>
    <t>STRUČNO USAVRŠAVANJE ZAPOSLENIKA</t>
  </si>
  <si>
    <t>ZAGREBAČKE PEKARNE KLARA d.d.</t>
  </si>
  <si>
    <t>76842508189</t>
  </si>
  <si>
    <t>HRVATSKA ZAJEDNICA RAČUNOVOĐA I FINANCIJSKIH DJELATNIKA</t>
  </si>
  <si>
    <t>75508100288</t>
  </si>
  <si>
    <t>UREDSKI MATERIJAL I OSTALI MATERIJALNI RASHODI</t>
  </si>
  <si>
    <t>Gradska plinara Zagreb - Opskrba</t>
  </si>
  <si>
    <t>74364571096</t>
  </si>
  <si>
    <t>Zagreb</t>
  </si>
  <si>
    <t>ENERGIJA</t>
  </si>
  <si>
    <t>PEVEX d.d.</t>
  </si>
  <si>
    <t>73660371074</t>
  </si>
  <si>
    <t>MATERIJAL I DIJELOVI ZA TEKUĆE I INVESTICIJSKO ODRŽAVANJE</t>
  </si>
  <si>
    <t>OPTIMUS LAB d.o.o.</t>
  </si>
  <si>
    <t>71981294715</t>
  </si>
  <si>
    <t>ČAKOVEC</t>
  </si>
  <si>
    <t>RAČUNALNE USLUGE</t>
  </si>
  <si>
    <t>TELEMACH HRVATSKA D.O.O.</t>
  </si>
  <si>
    <t>70133616033</t>
  </si>
  <si>
    <t>HEP OPSKRBA d.o.o.</t>
  </si>
  <si>
    <t>63073332379</t>
  </si>
  <si>
    <t>GRADSKI URED ZA PROSTORNO UREĐENJE</t>
  </si>
  <si>
    <t>61817894937</t>
  </si>
  <si>
    <t>PAN PEK d.o.o.</t>
  </si>
  <si>
    <t>58203211592</t>
  </si>
  <si>
    <t>IGO-MAT d.o.o.</t>
  </si>
  <si>
    <t>55662000497</t>
  </si>
  <si>
    <t>BREGANA</t>
  </si>
  <si>
    <t>BON-TON d.o.o.</t>
  </si>
  <si>
    <t>52931027628</t>
  </si>
  <si>
    <t>GRAND HOTEL LAV d.o.o.</t>
  </si>
  <si>
    <t>44693068925</t>
  </si>
  <si>
    <t>Podstrana, Split</t>
  </si>
  <si>
    <t>VINDIJA-PREHRABENA INDUSTRIJA d.d</t>
  </si>
  <si>
    <t>44138062462</t>
  </si>
  <si>
    <t>VARAŽDIN</t>
  </si>
  <si>
    <t>STIV MED d.o.o.</t>
  </si>
  <si>
    <t>41280267782</t>
  </si>
  <si>
    <t>METRO Cash &amp; Carry d.o.o.</t>
  </si>
  <si>
    <t>38016445738</t>
  </si>
  <si>
    <t>SITNI INVENTAR I AUTO GUME</t>
  </si>
  <si>
    <t>ADRIALIFT d.o.o. za projektiranje, održavanje, rekonstrukciju i ugradnju dizala</t>
  </si>
  <si>
    <t>36856415212</t>
  </si>
  <si>
    <t>RIJEKA</t>
  </si>
  <si>
    <t>USLUGE TEKUĆEG I INVESTICIJSKOG ODRŽAVANJA</t>
  </si>
  <si>
    <t>DUKAT mliječna industrija d.d.</t>
  </si>
  <si>
    <t>25457712630</t>
  </si>
  <si>
    <t>ERSTE BANK d.d.</t>
  </si>
  <si>
    <t>23057039320</t>
  </si>
  <si>
    <t>BANKARSKE USLUGE I USLUGE PLATNOG PROMETA</t>
  </si>
  <si>
    <t>PUČKO OTVORENO UČILIŠTE ZAGREB</t>
  </si>
  <si>
    <t>17480760019</t>
  </si>
  <si>
    <t>PUČKO OTVORENO UČILIŠTE BROD</t>
  </si>
  <si>
    <t>15197657712</t>
  </si>
  <si>
    <t>SLAVONSKI BROD</t>
  </si>
  <si>
    <t>ALAR FLOWERS</t>
  </si>
  <si>
    <t>14647921204</t>
  </si>
  <si>
    <t>HRVATSKA KOSTAJNICA</t>
  </si>
  <si>
    <t>AKD - ZAŠTITA D.O.O.</t>
  </si>
  <si>
    <t>09253797076</t>
  </si>
  <si>
    <t>NET-MAG, obrt za informatičke usluge</t>
  </si>
  <si>
    <t>09012552972</t>
  </si>
  <si>
    <t>LEDO plus d.o.o.</t>
  </si>
  <si>
    <t>07179054100</t>
  </si>
  <si>
    <t>PLAĆE ZA REDOVAN RAD</t>
  </si>
  <si>
    <t>NAKNADE ZA PRIJEVOZ, ZA RAD NA TERENU I ODVOJENI ŽIVOT</t>
  </si>
  <si>
    <t>INTELEKTUALNE I OSOBNE USLUGE</t>
  </si>
  <si>
    <t>Pristojbe i naknade</t>
  </si>
  <si>
    <t>Sveukupno:</t>
  </si>
  <si>
    <t>BOLOVANJE PREKO 42 DANA</t>
  </si>
  <si>
    <t>OBVEZE ZA POREZ I PRIREZ NA DOHODAK</t>
  </si>
  <si>
    <t>OBVEZE ZA DOPRINOSE IZ PLAĆA</t>
  </si>
  <si>
    <t>DOPRINOSI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</si>
</sst>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4" borderId="0" xfId="0" applyNumberForma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A90" sqref="A9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143.75</v>
      </c>
      <c r="E7" s="10">
        <v>3235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23.75</v>
      </c>
      <c r="E8" s="10">
        <v>3239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167.5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13.28</v>
      </c>
      <c r="E10" s="10">
        <v>3234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13.28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85</v>
      </c>
      <c r="E12" s="10">
        <v>3211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85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12</v>
      </c>
      <c r="D14" s="18">
        <v>12.93</v>
      </c>
      <c r="E14" s="10">
        <v>3231</v>
      </c>
      <c r="F14" s="9" t="s">
        <v>26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12.93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87.86</v>
      </c>
      <c r="E16" s="10">
        <v>3222</v>
      </c>
      <c r="F16" s="9" t="s">
        <v>29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87.86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5.15</v>
      </c>
      <c r="E18" s="10">
        <v>3299</v>
      </c>
      <c r="F18" s="9" t="s">
        <v>32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5.15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340.07</v>
      </c>
      <c r="E20" s="10">
        <v>3234</v>
      </c>
      <c r="F20" s="9" t="s">
        <v>20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340.07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12</v>
      </c>
      <c r="D22" s="18">
        <v>476.54</v>
      </c>
      <c r="E22" s="10">
        <v>3234</v>
      </c>
      <c r="F22" s="9" t="s">
        <v>20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476.54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150</v>
      </c>
      <c r="E24" s="10">
        <v>3213</v>
      </c>
      <c r="F24" s="9" t="s">
        <v>40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150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12</v>
      </c>
      <c r="D26" s="18">
        <v>1015.22</v>
      </c>
      <c r="E26" s="10">
        <v>3222</v>
      </c>
      <c r="F26" s="9" t="s">
        <v>29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1015.22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12</v>
      </c>
      <c r="D28" s="18">
        <v>160</v>
      </c>
      <c r="E28" s="10">
        <v>3221</v>
      </c>
      <c r="F28" s="9" t="s">
        <v>45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160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2937.38</v>
      </c>
      <c r="E30" s="10">
        <v>3223</v>
      </c>
      <c r="F30" s="9" t="s">
        <v>49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2937.38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19</v>
      </c>
      <c r="D32" s="18">
        <v>57.69</v>
      </c>
      <c r="E32" s="10">
        <v>3224</v>
      </c>
      <c r="F32" s="9" t="s">
        <v>52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57.69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215.63</v>
      </c>
      <c r="E34" s="10">
        <v>3238</v>
      </c>
      <c r="F34" s="9" t="s">
        <v>56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215.63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12</v>
      </c>
      <c r="D36" s="18">
        <v>25.38</v>
      </c>
      <c r="E36" s="10">
        <v>3231</v>
      </c>
      <c r="F36" s="9" t="s">
        <v>26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25.38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513.94000000000005</v>
      </c>
      <c r="E38" s="10">
        <v>3223</v>
      </c>
      <c r="F38" s="9" t="s">
        <v>49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513.94000000000005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12</v>
      </c>
      <c r="D40" s="18">
        <v>79.319999999999993</v>
      </c>
      <c r="E40" s="10">
        <v>3234</v>
      </c>
      <c r="F40" s="9" t="s">
        <v>20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79.319999999999993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12</v>
      </c>
      <c r="D42" s="18">
        <v>545.45000000000005</v>
      </c>
      <c r="E42" s="10">
        <v>3222</v>
      </c>
      <c r="F42" s="9" t="s">
        <v>29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545.45000000000005</v>
      </c>
      <c r="E43" s="24"/>
      <c r="F43" s="26"/>
      <c r="G43" s="27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962.9</v>
      </c>
      <c r="E44" s="10">
        <v>3222</v>
      </c>
      <c r="F44" s="9" t="s">
        <v>29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962.9</v>
      </c>
      <c r="E45" s="24"/>
      <c r="F45" s="26"/>
      <c r="G45" s="27"/>
    </row>
    <row r="46" spans="1:7" x14ac:dyDescent="0.25">
      <c r="A46" s="9" t="s">
        <v>68</v>
      </c>
      <c r="B46" s="14" t="s">
        <v>69</v>
      </c>
      <c r="C46" s="10" t="s">
        <v>12</v>
      </c>
      <c r="D46" s="18">
        <v>144</v>
      </c>
      <c r="E46" s="10">
        <v>3222</v>
      </c>
      <c r="F46" s="9" t="s">
        <v>29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144</v>
      </c>
      <c r="E47" s="24"/>
      <c r="F47" s="26"/>
      <c r="G47" s="27"/>
    </row>
    <row r="48" spans="1:7" x14ac:dyDescent="0.25">
      <c r="A48" s="9" t="s">
        <v>70</v>
      </c>
      <c r="B48" s="14" t="s">
        <v>71</v>
      </c>
      <c r="C48" s="10" t="s">
        <v>72</v>
      </c>
      <c r="D48" s="18">
        <v>409.5</v>
      </c>
      <c r="E48" s="10">
        <v>3211</v>
      </c>
      <c r="F48" s="9" t="s">
        <v>23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409.5</v>
      </c>
      <c r="E49" s="24"/>
      <c r="F49" s="26"/>
      <c r="G49" s="27"/>
    </row>
    <row r="50" spans="1:7" x14ac:dyDescent="0.25">
      <c r="A50" s="9" t="s">
        <v>73</v>
      </c>
      <c r="B50" s="14" t="s">
        <v>74</v>
      </c>
      <c r="C50" s="10" t="s">
        <v>75</v>
      </c>
      <c r="D50" s="18">
        <v>771.32</v>
      </c>
      <c r="E50" s="10">
        <v>3222</v>
      </c>
      <c r="F50" s="9" t="s">
        <v>29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771.32</v>
      </c>
      <c r="E51" s="24"/>
      <c r="F51" s="26"/>
      <c r="G51" s="27"/>
    </row>
    <row r="52" spans="1:7" x14ac:dyDescent="0.25">
      <c r="A52" s="9" t="s">
        <v>76</v>
      </c>
      <c r="B52" s="14" t="s">
        <v>77</v>
      </c>
      <c r="C52" s="10" t="s">
        <v>48</v>
      </c>
      <c r="D52" s="18">
        <v>214</v>
      </c>
      <c r="E52" s="10">
        <v>3299</v>
      </c>
      <c r="F52" s="9" t="s">
        <v>32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214</v>
      </c>
      <c r="E53" s="24"/>
      <c r="F53" s="26"/>
      <c r="G53" s="27"/>
    </row>
    <row r="54" spans="1:7" x14ac:dyDescent="0.25">
      <c r="A54" s="9" t="s">
        <v>78</v>
      </c>
      <c r="B54" s="14" t="s">
        <v>79</v>
      </c>
      <c r="C54" s="10" t="s">
        <v>12</v>
      </c>
      <c r="D54" s="18">
        <v>240.77</v>
      </c>
      <c r="E54" s="10">
        <v>3221</v>
      </c>
      <c r="F54" s="9" t="s">
        <v>45</v>
      </c>
      <c r="G54" s="28" t="s">
        <v>14</v>
      </c>
    </row>
    <row r="55" spans="1:7" x14ac:dyDescent="0.25">
      <c r="A55" s="9"/>
      <c r="B55" s="14"/>
      <c r="C55" s="10"/>
      <c r="D55" s="18">
        <v>3170.51</v>
      </c>
      <c r="E55" s="10">
        <v>3222</v>
      </c>
      <c r="F55" s="9" t="s">
        <v>29</v>
      </c>
      <c r="G55" s="21" t="s">
        <v>14</v>
      </c>
    </row>
    <row r="56" spans="1:7" x14ac:dyDescent="0.25">
      <c r="A56" s="9"/>
      <c r="B56" s="14"/>
      <c r="C56" s="10"/>
      <c r="D56" s="18">
        <v>121.24</v>
      </c>
      <c r="E56" s="10">
        <v>3225</v>
      </c>
      <c r="F56" s="9" t="s">
        <v>80</v>
      </c>
      <c r="G56" s="21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SUM(D54:D56)</f>
        <v>3532.52</v>
      </c>
      <c r="E57" s="24"/>
      <c r="F57" s="26"/>
      <c r="G57" s="27"/>
    </row>
    <row r="58" spans="1:7" x14ac:dyDescent="0.25">
      <c r="A58" s="9" t="s">
        <v>81</v>
      </c>
      <c r="B58" s="14" t="s">
        <v>82</v>
      </c>
      <c r="C58" s="10" t="s">
        <v>83</v>
      </c>
      <c r="D58" s="18">
        <v>93.75</v>
      </c>
      <c r="E58" s="10">
        <v>3232</v>
      </c>
      <c r="F58" s="9" t="s">
        <v>84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93.75</v>
      </c>
      <c r="E59" s="24"/>
      <c r="F59" s="26"/>
      <c r="G59" s="27"/>
    </row>
    <row r="60" spans="1:7" x14ac:dyDescent="0.25">
      <c r="A60" s="9" t="s">
        <v>85</v>
      </c>
      <c r="B60" s="14" t="s">
        <v>86</v>
      </c>
      <c r="C60" s="10" t="s">
        <v>12</v>
      </c>
      <c r="D60" s="18">
        <v>481.07</v>
      </c>
      <c r="E60" s="10">
        <v>3222</v>
      </c>
      <c r="F60" s="9" t="s">
        <v>29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481.07</v>
      </c>
      <c r="E61" s="24"/>
      <c r="F61" s="26"/>
      <c r="G61" s="27"/>
    </row>
    <row r="62" spans="1:7" x14ac:dyDescent="0.25">
      <c r="A62" s="9" t="s">
        <v>87</v>
      </c>
      <c r="B62" s="14" t="s">
        <v>88</v>
      </c>
      <c r="C62" s="10" t="s">
        <v>83</v>
      </c>
      <c r="D62" s="18">
        <v>58.42</v>
      </c>
      <c r="E62" s="10">
        <v>3431</v>
      </c>
      <c r="F62" s="9" t="s">
        <v>89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58.42</v>
      </c>
      <c r="E63" s="24"/>
      <c r="F63" s="26"/>
      <c r="G63" s="27"/>
    </row>
    <row r="64" spans="1:7" x14ac:dyDescent="0.25">
      <c r="A64" s="9" t="s">
        <v>90</v>
      </c>
      <c r="B64" s="14" t="s">
        <v>91</v>
      </c>
      <c r="C64" s="10" t="s">
        <v>12</v>
      </c>
      <c r="D64" s="18">
        <v>2439.44</v>
      </c>
      <c r="E64" s="10">
        <v>3213</v>
      </c>
      <c r="F64" s="9" t="s">
        <v>40</v>
      </c>
      <c r="G64" s="28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2439.44</v>
      </c>
      <c r="E65" s="24"/>
      <c r="F65" s="26"/>
      <c r="G65" s="27"/>
    </row>
    <row r="66" spans="1:7" x14ac:dyDescent="0.25">
      <c r="A66" s="9" t="s">
        <v>92</v>
      </c>
      <c r="B66" s="14" t="s">
        <v>93</v>
      </c>
      <c r="C66" s="10" t="s">
        <v>94</v>
      </c>
      <c r="D66" s="18">
        <v>400</v>
      </c>
      <c r="E66" s="10">
        <v>3213</v>
      </c>
      <c r="F66" s="9" t="s">
        <v>40</v>
      </c>
      <c r="G66" s="28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400</v>
      </c>
      <c r="E67" s="24"/>
      <c r="F67" s="26"/>
      <c r="G67" s="27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150</v>
      </c>
      <c r="E68" s="10">
        <v>3299</v>
      </c>
      <c r="F68" s="9" t="s">
        <v>32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150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12</v>
      </c>
      <c r="D70" s="18">
        <v>49.6</v>
      </c>
      <c r="E70" s="10">
        <v>3299</v>
      </c>
      <c r="F70" s="9" t="s">
        <v>32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49.6</v>
      </c>
      <c r="E71" s="24"/>
      <c r="F71" s="26"/>
      <c r="G71" s="27"/>
    </row>
    <row r="72" spans="1:7" x14ac:dyDescent="0.25">
      <c r="A72" s="9" t="s">
        <v>100</v>
      </c>
      <c r="B72" s="14" t="s">
        <v>101</v>
      </c>
      <c r="C72" s="10" t="s">
        <v>12</v>
      </c>
      <c r="D72" s="18">
        <v>80</v>
      </c>
      <c r="E72" s="10">
        <v>3238</v>
      </c>
      <c r="F72" s="9" t="s">
        <v>56</v>
      </c>
      <c r="G72" s="28" t="s">
        <v>14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80</v>
      </c>
      <c r="E73" s="24"/>
      <c r="F73" s="26"/>
      <c r="G73" s="27"/>
    </row>
    <row r="74" spans="1:7" x14ac:dyDescent="0.25">
      <c r="A74" s="9" t="s">
        <v>102</v>
      </c>
      <c r="B74" s="14" t="s">
        <v>103</v>
      </c>
      <c r="C74" s="10" t="s">
        <v>12</v>
      </c>
      <c r="D74" s="18">
        <v>540.82000000000005</v>
      </c>
      <c r="E74" s="10">
        <v>3222</v>
      </c>
      <c r="F74" s="9" t="s">
        <v>29</v>
      </c>
      <c r="G74" s="28" t="s">
        <v>14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540.82000000000005</v>
      </c>
      <c r="E75" s="24"/>
      <c r="F75" s="26"/>
      <c r="G75" s="27"/>
    </row>
    <row r="76" spans="1:7" x14ac:dyDescent="0.25">
      <c r="A76" s="9"/>
      <c r="B76" s="14"/>
      <c r="C76" s="10"/>
      <c r="D76" s="18">
        <v>73819.75</v>
      </c>
      <c r="E76" s="10">
        <v>3111</v>
      </c>
      <c r="F76" s="9" t="s">
        <v>104</v>
      </c>
      <c r="G76" s="28" t="s">
        <v>14</v>
      </c>
    </row>
    <row r="77" spans="1:7" x14ac:dyDescent="0.25">
      <c r="A77" s="9"/>
      <c r="B77" s="14"/>
      <c r="C77" s="10"/>
      <c r="D77" s="18">
        <v>254.25</v>
      </c>
      <c r="E77" s="10">
        <v>3122</v>
      </c>
      <c r="F77" s="9" t="s">
        <v>109</v>
      </c>
      <c r="G77" s="21" t="s">
        <v>14</v>
      </c>
    </row>
    <row r="78" spans="1:7" x14ac:dyDescent="0.25">
      <c r="A78" s="9"/>
      <c r="B78" s="14"/>
      <c r="C78" s="10"/>
      <c r="D78" s="18">
        <v>9426.2099999999991</v>
      </c>
      <c r="E78" s="10">
        <v>3141</v>
      </c>
      <c r="F78" s="36" t="s">
        <v>110</v>
      </c>
      <c r="G78" s="21" t="s">
        <v>14</v>
      </c>
    </row>
    <row r="79" spans="1:7" x14ac:dyDescent="0.25">
      <c r="A79" s="9"/>
      <c r="B79" s="14"/>
      <c r="C79" s="10"/>
      <c r="D79" s="18">
        <v>20162.73</v>
      </c>
      <c r="E79" s="10">
        <v>3151</v>
      </c>
      <c r="F79" s="37" t="s">
        <v>111</v>
      </c>
      <c r="G79" s="21" t="s">
        <v>14</v>
      </c>
    </row>
    <row r="80" spans="1:7" x14ac:dyDescent="0.25">
      <c r="A80" s="9"/>
      <c r="B80" s="14"/>
      <c r="C80" s="10"/>
      <c r="D80" s="18">
        <v>16730.12</v>
      </c>
      <c r="E80" s="10">
        <v>3162</v>
      </c>
      <c r="F80" s="38" t="s">
        <v>112</v>
      </c>
      <c r="G80" s="21" t="s">
        <v>14</v>
      </c>
    </row>
    <row r="81" spans="1:7" x14ac:dyDescent="0.25">
      <c r="A81" s="9"/>
      <c r="B81" s="14"/>
      <c r="C81" s="10"/>
      <c r="D81" s="18">
        <v>192.45</v>
      </c>
      <c r="E81" s="10">
        <v>3212</v>
      </c>
      <c r="F81" s="9" t="s">
        <v>105</v>
      </c>
      <c r="G81" s="21" t="s">
        <v>14</v>
      </c>
    </row>
    <row r="82" spans="1:7" x14ac:dyDescent="0.25">
      <c r="A82" s="9"/>
      <c r="B82" s="14"/>
      <c r="C82" s="10"/>
      <c r="D82" s="18">
        <v>2288.75</v>
      </c>
      <c r="E82" s="10">
        <v>3212</v>
      </c>
      <c r="F82" s="9" t="s">
        <v>105</v>
      </c>
      <c r="G82" s="21" t="s">
        <v>14</v>
      </c>
    </row>
    <row r="83" spans="1:7" x14ac:dyDescent="0.25">
      <c r="A83" s="9"/>
      <c r="B83" s="14"/>
      <c r="C83" s="10"/>
      <c r="D83" s="18">
        <v>111.49</v>
      </c>
      <c r="E83" s="10">
        <v>3213</v>
      </c>
      <c r="F83" s="9" t="s">
        <v>40</v>
      </c>
      <c r="G83" s="21" t="s">
        <v>14</v>
      </c>
    </row>
    <row r="84" spans="1:7" x14ac:dyDescent="0.25">
      <c r="A84" s="9"/>
      <c r="B84" s="14"/>
      <c r="C84" s="10"/>
      <c r="D84" s="35">
        <v>264.02</v>
      </c>
      <c r="E84" s="10">
        <v>3221</v>
      </c>
      <c r="F84" s="9" t="s">
        <v>45</v>
      </c>
      <c r="G84" s="21" t="s">
        <v>14</v>
      </c>
    </row>
    <row r="85" spans="1:7" x14ac:dyDescent="0.25">
      <c r="A85" s="9"/>
      <c r="B85" s="14"/>
      <c r="C85" s="10"/>
      <c r="D85" s="18">
        <v>65.44</v>
      </c>
      <c r="E85" s="10">
        <v>3224</v>
      </c>
      <c r="F85" s="9" t="s">
        <v>52</v>
      </c>
      <c r="G85" s="21" t="s">
        <v>14</v>
      </c>
    </row>
    <row r="86" spans="1:7" x14ac:dyDescent="0.25">
      <c r="A86" s="9"/>
      <c r="B86" s="14"/>
      <c r="C86" s="10"/>
      <c r="D86" s="18">
        <v>104.99</v>
      </c>
      <c r="E86" s="10">
        <v>3225</v>
      </c>
      <c r="F86" s="9" t="s">
        <v>80</v>
      </c>
      <c r="G86" s="21" t="s">
        <v>14</v>
      </c>
    </row>
    <row r="87" spans="1:7" x14ac:dyDescent="0.25">
      <c r="A87" s="9"/>
      <c r="B87" s="14"/>
      <c r="C87" s="10"/>
      <c r="D87" s="18">
        <v>7.75</v>
      </c>
      <c r="E87" s="10">
        <v>3231</v>
      </c>
      <c r="F87" s="9" t="s">
        <v>26</v>
      </c>
      <c r="G87" s="21" t="s">
        <v>14</v>
      </c>
    </row>
    <row r="88" spans="1:7" x14ac:dyDescent="0.25">
      <c r="A88" s="9"/>
      <c r="B88" s="14"/>
      <c r="C88" s="10"/>
      <c r="D88" s="18">
        <v>32</v>
      </c>
      <c r="E88" s="10">
        <v>3232</v>
      </c>
      <c r="F88" s="9" t="s">
        <v>84</v>
      </c>
      <c r="G88" s="21" t="s">
        <v>14</v>
      </c>
    </row>
    <row r="89" spans="1:7" x14ac:dyDescent="0.25">
      <c r="A89" s="9"/>
      <c r="B89" s="14"/>
      <c r="C89" s="10"/>
      <c r="D89" s="18">
        <v>64.25</v>
      </c>
      <c r="E89" s="10">
        <v>3237</v>
      </c>
      <c r="F89" s="9" t="s">
        <v>106</v>
      </c>
      <c r="G89" s="21" t="s">
        <v>14</v>
      </c>
    </row>
    <row r="90" spans="1:7" x14ac:dyDescent="0.25">
      <c r="A90" s="9"/>
      <c r="B90" s="14"/>
      <c r="C90" s="10"/>
      <c r="D90" s="18">
        <v>388.28</v>
      </c>
      <c r="E90" s="10">
        <v>3295</v>
      </c>
      <c r="F90" s="9" t="s">
        <v>107</v>
      </c>
      <c r="G90" s="21" t="s">
        <v>14</v>
      </c>
    </row>
    <row r="91" spans="1:7" x14ac:dyDescent="0.25">
      <c r="A91" s="9"/>
      <c r="B91" s="14"/>
      <c r="C91" s="10"/>
      <c r="D91" s="18">
        <v>96.7</v>
      </c>
      <c r="E91" s="10">
        <v>3299</v>
      </c>
      <c r="F91" s="9" t="s">
        <v>32</v>
      </c>
      <c r="G91" s="21" t="s">
        <v>14</v>
      </c>
    </row>
    <row r="92" spans="1:7" x14ac:dyDescent="0.25">
      <c r="A92" s="9"/>
      <c r="B92" s="14"/>
      <c r="C92" s="10"/>
      <c r="D92" s="18">
        <v>0.9</v>
      </c>
      <c r="E92" s="10">
        <v>3431</v>
      </c>
      <c r="F92" s="9" t="s">
        <v>89</v>
      </c>
      <c r="G92" s="21" t="s">
        <v>14</v>
      </c>
    </row>
    <row r="93" spans="1:7" ht="21" customHeight="1" thickBot="1" x14ac:dyDescent="0.3">
      <c r="A93" s="22" t="s">
        <v>16</v>
      </c>
      <c r="B93" s="23"/>
      <c r="C93" s="24"/>
      <c r="D93" s="25">
        <f>SUM(D76:D92)</f>
        <v>124010.07999999999</v>
      </c>
      <c r="E93" s="24"/>
      <c r="F93" s="26"/>
      <c r="G93" s="27"/>
    </row>
    <row r="94" spans="1:7" ht="15.75" thickBot="1" x14ac:dyDescent="0.3">
      <c r="A94" s="29" t="s">
        <v>108</v>
      </c>
      <c r="B94" s="30"/>
      <c r="C94" s="31"/>
      <c r="D94" s="32">
        <f>SUM(D9,D11,D13,D15,D17,D19,D21,D23,D25,D27,D29,D31,D33,D35,D37,D39,D41,D43,D45,D47,D49,D51,D53,D57,D59,D61,D63,D65,D67,D69,D71,D73,D75,D93)</f>
        <v>141225.75999999998</v>
      </c>
      <c r="E94" s="31"/>
      <c r="F94" s="33"/>
      <c r="G94" s="34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2025-05-08T09:58:03Z</dcterms:modified>
</cp:coreProperties>
</file>