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xr:revisionPtr revIDLastSave="0" documentId="8_{4322570A-663A-4F72-8CE2-2B6608C8F2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6" i="1" l="1"/>
  <c r="D90" i="1"/>
  <c r="D88" i="1"/>
  <c r="D86" i="1"/>
  <c r="D83" i="1"/>
  <c r="D81" i="1"/>
  <c r="D79" i="1"/>
  <c r="D77" i="1"/>
  <c r="D75" i="1"/>
  <c r="D73" i="1"/>
  <c r="D71" i="1"/>
  <c r="D69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6" i="1"/>
  <c r="D34" i="1"/>
  <c r="D32" i="1"/>
  <c r="D30" i="1"/>
  <c r="D28" i="1"/>
  <c r="D26" i="1"/>
  <c r="D24" i="1"/>
  <c r="D22" i="1"/>
  <c r="D19" i="1"/>
  <c r="D17" i="1"/>
  <c r="D15" i="1"/>
  <c r="D13" i="1"/>
  <c r="D10" i="1"/>
  <c r="D8" i="1"/>
  <c r="D107" i="1" l="1"/>
</calcChain>
</file>

<file path=xl/sharedStrings.xml><?xml version="1.0" encoding="utf-8"?>
<sst xmlns="http://schemas.openxmlformats.org/spreadsheetml/2006/main" count="288" uniqueCount="132">
  <si>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</si>
  <si>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</si>
  <si>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</si>
  <si>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</si>
  <si>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</si>
  <si>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</si>
  <si>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</si>
  <si>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</si>
  <si>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Cesarca_x000D_
II. FERENČICA 9A_x000D_
Zagreb_x000D_
Tel: +38512451967   Fax: +38512450128_x000D_
OIB: 44858403060_x000D_
Mail: iva.kurevija@skole.hr_x000D_
IBAN: HR3524020061101097129</t>
  </si>
  <si>
    <t>Isplata Sredstava Za Razdoblje: 01.11.2024 Do 30.11.2024</t>
  </si>
  <si>
    <t>INTERIJERI MUJKIĆ</t>
  </si>
  <si>
    <t>99391098777</t>
  </si>
  <si>
    <t>STRMEC</t>
  </si>
  <si>
    <t>OSTALE USLUGE</t>
  </si>
  <si>
    <t>OŠ Augusta Cesarca</t>
  </si>
  <si>
    <t>Ukupno:</t>
  </si>
  <si>
    <t>PROFIL KLETT d.o.o.</t>
  </si>
  <si>
    <t>95803232921</t>
  </si>
  <si>
    <t>ZAGREB</t>
  </si>
  <si>
    <t>Naknade građanima i kućanstvima u naravi</t>
  </si>
  <si>
    <t>R-GLOBAL d.o.o.</t>
  </si>
  <si>
    <t>93152082975</t>
  </si>
  <si>
    <t>ZAKUPNINE I NAJAMNINE</t>
  </si>
  <si>
    <t>MAR-MIR promet d.o.o.</t>
  </si>
  <si>
    <t>90591998649</t>
  </si>
  <si>
    <t>MATERIJAL I DIJELOVI ZA TEKUĆE I INVESTICIJSKO ODRŽAVANJE</t>
  </si>
  <si>
    <t>AGROPROTEINKA-ENERGIJA d.o.o.</t>
  </si>
  <si>
    <t>90174095121</t>
  </si>
  <si>
    <t>SESVETE</t>
  </si>
  <si>
    <t>KOMUNALNE USLUGE</t>
  </si>
  <si>
    <t>HP - HRVATSKA POŠTA D.D.</t>
  </si>
  <si>
    <t>87311810356</t>
  </si>
  <si>
    <t>USLUGE TELEFONA, POŠTE I PRIJEVOZA</t>
  </si>
  <si>
    <t>Živa voda d.o.o.</t>
  </si>
  <si>
    <t>86255713939</t>
  </si>
  <si>
    <t>MATERIJAL I SIROVINE</t>
  </si>
  <si>
    <t>FINANCIJSKA AGENCIJA</t>
  </si>
  <si>
    <t>85821130368</t>
  </si>
  <si>
    <t>OSTALI NESPOMENUTI RASHODI POSLOVANJA</t>
  </si>
  <si>
    <t>ZAGREBAČKI HOLDING d.o.o. ČISTOĆA</t>
  </si>
  <si>
    <t>85584865987</t>
  </si>
  <si>
    <t>SLAVONIJA BUS d.o.o.</t>
  </si>
  <si>
    <t>84931084664</t>
  </si>
  <si>
    <t>VELIKA KOPANICA</t>
  </si>
  <si>
    <t>VODOOPSKRBA I ODVODNJA</t>
  </si>
  <si>
    <t>83416546499</t>
  </si>
  <si>
    <t>ZAGREBAČKE PEKARNE KLARA d.d.</t>
  </si>
  <si>
    <t>76842508189</t>
  </si>
  <si>
    <t>MAKINJA d.o.o.</t>
  </si>
  <si>
    <t>76711174886</t>
  </si>
  <si>
    <t>SPLIT</t>
  </si>
  <si>
    <t>USLUGE TEKUĆEG I INVESTICIJSKOG ODRŽAVANJA</t>
  </si>
  <si>
    <t>Gradska plinara Zagreb - Opskrba</t>
  </si>
  <si>
    <t>74364571096</t>
  </si>
  <si>
    <t>Zagreb</t>
  </si>
  <si>
    <t>ENERGIJA</t>
  </si>
  <si>
    <t>PEVEX d.d.</t>
  </si>
  <si>
    <t>73660371074</t>
  </si>
  <si>
    <t>OPTIMUS LAB d.o.o.</t>
  </si>
  <si>
    <t>71981294715</t>
  </si>
  <si>
    <t>ČAKOVEC</t>
  </si>
  <si>
    <t>RAČUNALNE USLUGE</t>
  </si>
  <si>
    <t>BAUHAUS-ZAGREB d.o.o.</t>
  </si>
  <si>
    <t>71642207963</t>
  </si>
  <si>
    <t>10000 ZAGREB</t>
  </si>
  <si>
    <t>SITNI INVENTAR I AUTO GUME</t>
  </si>
  <si>
    <t>TELEMACH HRVATSKA D.O.O.</t>
  </si>
  <si>
    <t>70133616033</t>
  </si>
  <si>
    <t>HEP OPSKRBA d.o.o.</t>
  </si>
  <si>
    <t>63073332379</t>
  </si>
  <si>
    <t>KONZUM plus d.o.o.</t>
  </si>
  <si>
    <t>62226620908</t>
  </si>
  <si>
    <t>UREDSKI MATERIJAL I OSTALI MATERIJALNI RASHODI</t>
  </si>
  <si>
    <t>GRADSKI URED ZA PROSTORNO UREĐENJE</t>
  </si>
  <si>
    <t>61817894937</t>
  </si>
  <si>
    <t>PAN PEK d.o.o.</t>
  </si>
  <si>
    <t>58203211592</t>
  </si>
  <si>
    <t>MOZAIK KNJIGA</t>
  </si>
  <si>
    <t>57010186553</t>
  </si>
  <si>
    <t>KNJIGE U KNJIŽNICAMA</t>
  </si>
  <si>
    <t>IGO-MAT d.o.o.</t>
  </si>
  <si>
    <t>55662000497</t>
  </si>
  <si>
    <t>BREGANA</t>
  </si>
  <si>
    <t>BON-TON d.o.o.</t>
  </si>
  <si>
    <t>52931027628</t>
  </si>
  <si>
    <t>G.D. Dizajn</t>
  </si>
  <si>
    <t>45732233774</t>
  </si>
  <si>
    <t>UREDSKA OPREMA I NAMJEŠTAJ</t>
  </si>
  <si>
    <t>VINDIJA-PREHRABENA INDUSTRIJA d.d</t>
  </si>
  <si>
    <t>44138062462</t>
  </si>
  <si>
    <t>VARAŽDIN</t>
  </si>
  <si>
    <t>GLAS KONCILA</t>
  </si>
  <si>
    <t>42821159693</t>
  </si>
  <si>
    <t>10001 ZAGREB</t>
  </si>
  <si>
    <t>ŠKOLSKA KNJIGA d.d.</t>
  </si>
  <si>
    <t>38967655335</t>
  </si>
  <si>
    <t>METRO Cash &amp; Carry d.o.o.</t>
  </si>
  <si>
    <t>38016445738</t>
  </si>
  <si>
    <t>A1 Hrvatska d.o.o.</t>
  </si>
  <si>
    <t>29524210204</t>
  </si>
  <si>
    <t>ERSTE BANK d.d.</t>
  </si>
  <si>
    <t>23057039320</t>
  </si>
  <si>
    <t>RIJEKA</t>
  </si>
  <si>
    <t>BANKARSKE USLUGE I USLUGE PLATNOG PROMETA</t>
  </si>
  <si>
    <t>JADRANSKI LUKSUZNI HOTELI d.d.</t>
  </si>
  <si>
    <t>22797775374</t>
  </si>
  <si>
    <t>Dubrovnik</t>
  </si>
  <si>
    <t>SLUŽBENA PUTOVANJA</t>
  </si>
  <si>
    <t>SVEUČILIŠTE U ZAGREBU STUDENTSKI CENTAR</t>
  </si>
  <si>
    <t>22597784145</t>
  </si>
  <si>
    <t>INTELEKTUALNE I OSOBNE USLUGE</t>
  </si>
  <si>
    <t>Z-EL d.o.o.  CHIPOTEKA ZAGREB</t>
  </si>
  <si>
    <t>11374156664</t>
  </si>
  <si>
    <t>AKD - ZAŠTITA D.O.O.</t>
  </si>
  <si>
    <t>09253797076</t>
  </si>
  <si>
    <t>ALFA d.d.</t>
  </si>
  <si>
    <t>07189160632</t>
  </si>
  <si>
    <t>LEDO plus d.o.o.</t>
  </si>
  <si>
    <t>07179054100</t>
  </si>
  <si>
    <t>ZVIBOR d.o.o.</t>
  </si>
  <si>
    <t>03454358063</t>
  </si>
  <si>
    <t>PLAĆE ZA REDOVAN RAD</t>
  </si>
  <si>
    <t>NAKNADE ZA PRIJEVOZ, ZA RAD NA TERENU I ODVOJENI ŽIVOT</t>
  </si>
  <si>
    <t>STRUČNO USAVRŠAVANJE ZAPOSLENIKA</t>
  </si>
  <si>
    <t>OSTALE NAKNADE TROŠKOVA ZAPOSLENIMA</t>
  </si>
  <si>
    <t>Sveukupno:</t>
  </si>
  <si>
    <t>BOLOVANJE NA TERET HZZO-A</t>
  </si>
  <si>
    <t>DOPRINOSI ZA ZDRAVSTVENO OSIGURANJE</t>
  </si>
  <si>
    <t>OBVEZE ZA DOPRINOSE IZ PLAĆA</t>
  </si>
  <si>
    <t>OBVEZE ZA POREZ I PRIREZ NA DOHODAK</t>
  </si>
  <si>
    <t>OSTALI RASHODI ZA ZAPOSLENE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</si>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</sst>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9"/>
  <sheetViews>
    <sheetView tabSelected="1" zoomScaleNormal="100" workbookViewId="0">
      <selection activeCell="F100" sqref="F10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16.5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16.5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3769.5</v>
      </c>
      <c r="E9" s="10">
        <v>3722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3769.5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143.75</v>
      </c>
      <c r="E11" s="10">
        <v>3235</v>
      </c>
      <c r="F11" s="9" t="s">
        <v>22</v>
      </c>
      <c r="G11" s="27" t="s">
        <v>14</v>
      </c>
    </row>
    <row r="12" spans="1:7" x14ac:dyDescent="0.25">
      <c r="A12" s="9"/>
      <c r="B12" s="14"/>
      <c r="C12" s="10"/>
      <c r="D12" s="18">
        <v>27.5</v>
      </c>
      <c r="E12" s="10">
        <v>3239</v>
      </c>
      <c r="F12" s="9" t="s">
        <v>13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171.25</v>
      </c>
      <c r="E13" s="23"/>
      <c r="F13" s="25"/>
      <c r="G13" s="26"/>
    </row>
    <row r="14" spans="1:7" x14ac:dyDescent="0.25">
      <c r="A14" s="9" t="s">
        <v>23</v>
      </c>
      <c r="B14" s="14" t="s">
        <v>24</v>
      </c>
      <c r="C14" s="10" t="s">
        <v>18</v>
      </c>
      <c r="D14" s="18">
        <v>27.24</v>
      </c>
      <c r="E14" s="10">
        <v>3224</v>
      </c>
      <c r="F14" s="9" t="s">
        <v>25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27.24</v>
      </c>
      <c r="E15" s="23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53.11</v>
      </c>
      <c r="E16" s="10">
        <v>3234</v>
      </c>
      <c r="F16" s="9" t="s">
        <v>29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53.11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18</v>
      </c>
      <c r="D18" s="18">
        <v>32.44</v>
      </c>
      <c r="E18" s="10">
        <v>3231</v>
      </c>
      <c r="F18" s="9" t="s">
        <v>32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32.44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18</v>
      </c>
      <c r="D20" s="18">
        <v>117.15</v>
      </c>
      <c r="E20" s="10">
        <v>3222</v>
      </c>
      <c r="F20" s="9" t="s">
        <v>35</v>
      </c>
      <c r="G20" s="27" t="s">
        <v>14</v>
      </c>
    </row>
    <row r="21" spans="1:7" x14ac:dyDescent="0.25">
      <c r="A21" s="9"/>
      <c r="B21" s="14"/>
      <c r="C21" s="10"/>
      <c r="D21" s="18">
        <v>11.63</v>
      </c>
      <c r="E21" s="10">
        <v>3235</v>
      </c>
      <c r="F21" s="9" t="s">
        <v>22</v>
      </c>
      <c r="G21" s="28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SUM(D20:D21)</f>
        <v>128.78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18</v>
      </c>
      <c r="D23" s="18">
        <v>69.84</v>
      </c>
      <c r="E23" s="10">
        <v>3299</v>
      </c>
      <c r="F23" s="9" t="s">
        <v>38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69.84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18</v>
      </c>
      <c r="D25" s="18">
        <v>411.96</v>
      </c>
      <c r="E25" s="10">
        <v>3234</v>
      </c>
      <c r="F25" s="9" t="s">
        <v>29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411.96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43</v>
      </c>
      <c r="D27" s="18">
        <v>360</v>
      </c>
      <c r="E27" s="10">
        <v>3299</v>
      </c>
      <c r="F27" s="9" t="s">
        <v>38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360</v>
      </c>
      <c r="E28" s="23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18</v>
      </c>
      <c r="D29" s="18">
        <v>431.26</v>
      </c>
      <c r="E29" s="10">
        <v>3234</v>
      </c>
      <c r="F29" s="9" t="s">
        <v>29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431.26</v>
      </c>
      <c r="E30" s="23"/>
      <c r="F30" s="25"/>
      <c r="G30" s="26"/>
    </row>
    <row r="31" spans="1:7" x14ac:dyDescent="0.25">
      <c r="A31" s="9" t="s">
        <v>46</v>
      </c>
      <c r="B31" s="14" t="s">
        <v>47</v>
      </c>
      <c r="C31" s="10" t="s">
        <v>18</v>
      </c>
      <c r="D31" s="18">
        <v>652.5</v>
      </c>
      <c r="E31" s="10">
        <v>3222</v>
      </c>
      <c r="F31" s="9" t="s">
        <v>35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652.5</v>
      </c>
      <c r="E32" s="23"/>
      <c r="F32" s="25"/>
      <c r="G32" s="26"/>
    </row>
    <row r="33" spans="1:7" x14ac:dyDescent="0.25">
      <c r="A33" s="9" t="s">
        <v>48</v>
      </c>
      <c r="B33" s="14" t="s">
        <v>49</v>
      </c>
      <c r="C33" s="10" t="s">
        <v>50</v>
      </c>
      <c r="D33" s="18">
        <v>837.5</v>
      </c>
      <c r="E33" s="10">
        <v>3232</v>
      </c>
      <c r="F33" s="9" t="s">
        <v>51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837.5</v>
      </c>
      <c r="E34" s="23"/>
      <c r="F34" s="25"/>
      <c r="G34" s="26"/>
    </row>
    <row r="35" spans="1:7" x14ac:dyDescent="0.25">
      <c r="A35" s="9" t="s">
        <v>52</v>
      </c>
      <c r="B35" s="14" t="s">
        <v>53</v>
      </c>
      <c r="C35" s="10" t="s">
        <v>54</v>
      </c>
      <c r="D35" s="18">
        <v>213.18</v>
      </c>
      <c r="E35" s="10">
        <v>3223</v>
      </c>
      <c r="F35" s="9" t="s">
        <v>55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213.18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28</v>
      </c>
      <c r="D37" s="18">
        <v>172.32</v>
      </c>
      <c r="E37" s="10">
        <v>3224</v>
      </c>
      <c r="F37" s="9" t="s">
        <v>25</v>
      </c>
      <c r="G37" s="27" t="s">
        <v>14</v>
      </c>
    </row>
    <row r="38" spans="1:7" x14ac:dyDescent="0.25">
      <c r="A38" s="9"/>
      <c r="B38" s="14"/>
      <c r="C38" s="10"/>
      <c r="D38" s="18">
        <v>79.05</v>
      </c>
      <c r="E38" s="10">
        <v>3232</v>
      </c>
      <c r="F38" s="9" t="s">
        <v>51</v>
      </c>
      <c r="G38" s="28" t="s">
        <v>14</v>
      </c>
    </row>
    <row r="39" spans="1:7" x14ac:dyDescent="0.25">
      <c r="A39" s="9"/>
      <c r="B39" s="14"/>
      <c r="C39" s="10"/>
      <c r="D39" s="18">
        <v>71.58</v>
      </c>
      <c r="E39" s="10">
        <v>3299</v>
      </c>
      <c r="F39" s="9" t="s">
        <v>38</v>
      </c>
      <c r="G39" s="28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SUM(D37:D39)</f>
        <v>322.95</v>
      </c>
      <c r="E40" s="23"/>
      <c r="F40" s="25"/>
      <c r="G40" s="26"/>
    </row>
    <row r="41" spans="1:7" x14ac:dyDescent="0.25">
      <c r="A41" s="9" t="s">
        <v>58</v>
      </c>
      <c r="B41" s="14" t="s">
        <v>59</v>
      </c>
      <c r="C41" s="10" t="s">
        <v>60</v>
      </c>
      <c r="D41" s="18">
        <v>215.63</v>
      </c>
      <c r="E41" s="10">
        <v>3238</v>
      </c>
      <c r="F41" s="9" t="s">
        <v>61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215.63</v>
      </c>
      <c r="E42" s="23"/>
      <c r="F42" s="25"/>
      <c r="G42" s="26"/>
    </row>
    <row r="43" spans="1:7" x14ac:dyDescent="0.25">
      <c r="A43" s="9" t="s">
        <v>62</v>
      </c>
      <c r="B43" s="14" t="s">
        <v>63</v>
      </c>
      <c r="C43" s="10" t="s">
        <v>64</v>
      </c>
      <c r="D43" s="18">
        <v>34.950000000000003</v>
      </c>
      <c r="E43" s="10">
        <v>3225</v>
      </c>
      <c r="F43" s="9" t="s">
        <v>65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34.950000000000003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18</v>
      </c>
      <c r="D45" s="18">
        <v>25.38</v>
      </c>
      <c r="E45" s="10">
        <v>3231</v>
      </c>
      <c r="F45" s="9" t="s">
        <v>32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25.38</v>
      </c>
      <c r="E46" s="23"/>
      <c r="F46" s="25"/>
      <c r="G46" s="26"/>
    </row>
    <row r="47" spans="1:7" x14ac:dyDescent="0.25">
      <c r="A47" s="9" t="s">
        <v>68</v>
      </c>
      <c r="B47" s="14" t="s">
        <v>69</v>
      </c>
      <c r="C47" s="10" t="s">
        <v>18</v>
      </c>
      <c r="D47" s="18">
        <v>596.41999999999996</v>
      </c>
      <c r="E47" s="10">
        <v>3223</v>
      </c>
      <c r="F47" s="9" t="s">
        <v>55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596.41999999999996</v>
      </c>
      <c r="E48" s="23"/>
      <c r="F48" s="25"/>
      <c r="G48" s="26"/>
    </row>
    <row r="49" spans="1:7" x14ac:dyDescent="0.25">
      <c r="A49" s="9" t="s">
        <v>70</v>
      </c>
      <c r="B49" s="14" t="s">
        <v>71</v>
      </c>
      <c r="C49" s="10" t="s">
        <v>18</v>
      </c>
      <c r="D49" s="18">
        <v>32.880000000000003</v>
      </c>
      <c r="E49" s="10">
        <v>3221</v>
      </c>
      <c r="F49" s="9" t="s">
        <v>72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32.880000000000003</v>
      </c>
      <c r="E50" s="23"/>
      <c r="F50" s="25"/>
      <c r="G50" s="26"/>
    </row>
    <row r="51" spans="1:7" x14ac:dyDescent="0.25">
      <c r="A51" s="9" t="s">
        <v>73</v>
      </c>
      <c r="B51" s="14" t="s">
        <v>74</v>
      </c>
      <c r="C51" s="10" t="s">
        <v>18</v>
      </c>
      <c r="D51" s="18">
        <v>79.319999999999993</v>
      </c>
      <c r="E51" s="10">
        <v>3234</v>
      </c>
      <c r="F51" s="9" t="s">
        <v>29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79.319999999999993</v>
      </c>
      <c r="E52" s="23"/>
      <c r="F52" s="25"/>
      <c r="G52" s="26"/>
    </row>
    <row r="53" spans="1:7" x14ac:dyDescent="0.25">
      <c r="A53" s="9" t="s">
        <v>75</v>
      </c>
      <c r="B53" s="14" t="s">
        <v>76</v>
      </c>
      <c r="C53" s="10" t="s">
        <v>18</v>
      </c>
      <c r="D53" s="18">
        <v>840.86</v>
      </c>
      <c r="E53" s="10">
        <v>3222</v>
      </c>
      <c r="F53" s="9" t="s">
        <v>35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840.86</v>
      </c>
      <c r="E54" s="23"/>
      <c r="F54" s="25"/>
      <c r="G54" s="26"/>
    </row>
    <row r="55" spans="1:7" x14ac:dyDescent="0.25">
      <c r="A55" s="9" t="s">
        <v>77</v>
      </c>
      <c r="B55" s="14" t="s">
        <v>78</v>
      </c>
      <c r="C55" s="10" t="s">
        <v>18</v>
      </c>
      <c r="D55" s="18">
        <v>664.66</v>
      </c>
      <c r="E55" s="10">
        <v>4241</v>
      </c>
      <c r="F55" s="9" t="s">
        <v>79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664.66</v>
      </c>
      <c r="E56" s="23"/>
      <c r="F56" s="25"/>
      <c r="G56" s="26"/>
    </row>
    <row r="57" spans="1:7" x14ac:dyDescent="0.25">
      <c r="A57" s="9" t="s">
        <v>80</v>
      </c>
      <c r="B57" s="14" t="s">
        <v>81</v>
      </c>
      <c r="C57" s="10" t="s">
        <v>82</v>
      </c>
      <c r="D57" s="18">
        <v>544.95000000000005</v>
      </c>
      <c r="E57" s="10">
        <v>3222</v>
      </c>
      <c r="F57" s="9" t="s">
        <v>35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544.95000000000005</v>
      </c>
      <c r="E58" s="23"/>
      <c r="F58" s="25"/>
      <c r="G58" s="26"/>
    </row>
    <row r="59" spans="1:7" x14ac:dyDescent="0.25">
      <c r="A59" s="9" t="s">
        <v>83</v>
      </c>
      <c r="B59" s="14" t="s">
        <v>84</v>
      </c>
      <c r="C59" s="10" t="s">
        <v>18</v>
      </c>
      <c r="D59" s="18">
        <v>726</v>
      </c>
      <c r="E59" s="10">
        <v>3221</v>
      </c>
      <c r="F59" s="9" t="s">
        <v>72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726</v>
      </c>
      <c r="E60" s="23"/>
      <c r="F60" s="25"/>
      <c r="G60" s="26"/>
    </row>
    <row r="61" spans="1:7" x14ac:dyDescent="0.25">
      <c r="A61" s="9" t="s">
        <v>85</v>
      </c>
      <c r="B61" s="14" t="s">
        <v>86</v>
      </c>
      <c r="C61" s="10" t="s">
        <v>18</v>
      </c>
      <c r="D61" s="18">
        <v>1162.5</v>
      </c>
      <c r="E61" s="10">
        <v>4221</v>
      </c>
      <c r="F61" s="9" t="s">
        <v>87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1162.5</v>
      </c>
      <c r="E62" s="23"/>
      <c r="F62" s="25"/>
      <c r="G62" s="26"/>
    </row>
    <row r="63" spans="1:7" x14ac:dyDescent="0.25">
      <c r="A63" s="9" t="s">
        <v>88</v>
      </c>
      <c r="B63" s="14" t="s">
        <v>89</v>
      </c>
      <c r="C63" s="10" t="s">
        <v>90</v>
      </c>
      <c r="D63" s="18">
        <v>1655.39</v>
      </c>
      <c r="E63" s="10">
        <v>3222</v>
      </c>
      <c r="F63" s="9" t="s">
        <v>35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1655.39</v>
      </c>
      <c r="E64" s="23"/>
      <c r="F64" s="25"/>
      <c r="G64" s="26"/>
    </row>
    <row r="65" spans="1:7" x14ac:dyDescent="0.25">
      <c r="A65" s="9" t="s">
        <v>91</v>
      </c>
      <c r="B65" s="14" t="s">
        <v>92</v>
      </c>
      <c r="C65" s="10" t="s">
        <v>93</v>
      </c>
      <c r="D65" s="18">
        <v>19.809999999999999</v>
      </c>
      <c r="E65" s="10">
        <v>3722</v>
      </c>
      <c r="F65" s="9" t="s">
        <v>19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19.809999999999999</v>
      </c>
      <c r="E66" s="23"/>
      <c r="F66" s="25"/>
      <c r="G66" s="26"/>
    </row>
    <row r="67" spans="1:7" x14ac:dyDescent="0.25">
      <c r="A67" s="9" t="s">
        <v>94</v>
      </c>
      <c r="B67" s="14" t="s">
        <v>95</v>
      </c>
      <c r="C67" s="10" t="s">
        <v>18</v>
      </c>
      <c r="D67" s="18">
        <v>19811.52</v>
      </c>
      <c r="E67" s="10">
        <v>3722</v>
      </c>
      <c r="F67" s="9" t="s">
        <v>19</v>
      </c>
      <c r="G67" s="27" t="s">
        <v>14</v>
      </c>
    </row>
    <row r="68" spans="1:7" x14ac:dyDescent="0.25">
      <c r="A68" s="9"/>
      <c r="B68" s="14"/>
      <c r="C68" s="10"/>
      <c r="D68" s="18">
        <v>42.05</v>
      </c>
      <c r="E68" s="10">
        <v>4241</v>
      </c>
      <c r="F68" s="9" t="s">
        <v>79</v>
      </c>
      <c r="G68" s="28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SUM(D67:D68)</f>
        <v>19853.57</v>
      </c>
      <c r="E69" s="23"/>
      <c r="F69" s="25"/>
      <c r="G69" s="26"/>
    </row>
    <row r="70" spans="1:7" x14ac:dyDescent="0.25">
      <c r="A70" s="9" t="s">
        <v>96</v>
      </c>
      <c r="B70" s="14" t="s">
        <v>97</v>
      </c>
      <c r="C70" s="10" t="s">
        <v>18</v>
      </c>
      <c r="D70" s="18">
        <v>3148.89</v>
      </c>
      <c r="E70" s="10">
        <v>3222</v>
      </c>
      <c r="F70" s="9" t="s">
        <v>35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3148.89</v>
      </c>
      <c r="E71" s="23"/>
      <c r="F71" s="25"/>
      <c r="G71" s="26"/>
    </row>
    <row r="72" spans="1:7" x14ac:dyDescent="0.25">
      <c r="A72" s="9" t="s">
        <v>98</v>
      </c>
      <c r="B72" s="14" t="s">
        <v>99</v>
      </c>
      <c r="C72" s="10" t="s">
        <v>18</v>
      </c>
      <c r="D72" s="18">
        <v>16.559999999999999</v>
      </c>
      <c r="E72" s="10">
        <v>3231</v>
      </c>
      <c r="F72" s="9" t="s">
        <v>32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16.559999999999999</v>
      </c>
      <c r="E73" s="23"/>
      <c r="F73" s="25"/>
      <c r="G73" s="26"/>
    </row>
    <row r="74" spans="1:7" x14ac:dyDescent="0.25">
      <c r="A74" s="9" t="s">
        <v>100</v>
      </c>
      <c r="B74" s="14" t="s">
        <v>101</v>
      </c>
      <c r="C74" s="10" t="s">
        <v>102</v>
      </c>
      <c r="D74" s="18">
        <v>55.51</v>
      </c>
      <c r="E74" s="10">
        <v>3431</v>
      </c>
      <c r="F74" s="9" t="s">
        <v>103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55.51</v>
      </c>
      <c r="E75" s="23"/>
      <c r="F75" s="25"/>
      <c r="G75" s="26"/>
    </row>
    <row r="76" spans="1:7" x14ac:dyDescent="0.25">
      <c r="A76" s="9" t="s">
        <v>104</v>
      </c>
      <c r="B76" s="14" t="s">
        <v>105</v>
      </c>
      <c r="C76" s="10" t="s">
        <v>106</v>
      </c>
      <c r="D76" s="18">
        <v>410.55</v>
      </c>
      <c r="E76" s="10">
        <v>3211</v>
      </c>
      <c r="F76" s="9" t="s">
        <v>107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410.55</v>
      </c>
      <c r="E77" s="23"/>
      <c r="F77" s="25"/>
      <c r="G77" s="26"/>
    </row>
    <row r="78" spans="1:7" x14ac:dyDescent="0.25">
      <c r="A78" s="9" t="s">
        <v>108</v>
      </c>
      <c r="B78" s="14" t="s">
        <v>109</v>
      </c>
      <c r="C78" s="10" t="s">
        <v>64</v>
      </c>
      <c r="D78" s="18">
        <v>562.87</v>
      </c>
      <c r="E78" s="10">
        <v>3237</v>
      </c>
      <c r="F78" s="9" t="s">
        <v>110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562.87</v>
      </c>
      <c r="E79" s="23"/>
      <c r="F79" s="25"/>
      <c r="G79" s="26"/>
    </row>
    <row r="80" spans="1:7" x14ac:dyDescent="0.25">
      <c r="A80" s="9" t="s">
        <v>111</v>
      </c>
      <c r="B80" s="14" t="s">
        <v>112</v>
      </c>
      <c r="C80" s="10" t="s">
        <v>18</v>
      </c>
      <c r="D80" s="18">
        <v>20</v>
      </c>
      <c r="E80" s="10">
        <v>3221</v>
      </c>
      <c r="F80" s="9" t="s">
        <v>72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20</v>
      </c>
      <c r="E81" s="23"/>
      <c r="F81" s="25"/>
      <c r="G81" s="26"/>
    </row>
    <row r="82" spans="1:7" x14ac:dyDescent="0.25">
      <c r="A82" s="9" t="s">
        <v>113</v>
      </c>
      <c r="B82" s="14" t="s">
        <v>114</v>
      </c>
      <c r="C82" s="10" t="s">
        <v>18</v>
      </c>
      <c r="D82" s="18">
        <v>49.6</v>
      </c>
      <c r="E82" s="10">
        <v>3299</v>
      </c>
      <c r="F82" s="9" t="s">
        <v>38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49.6</v>
      </c>
      <c r="E83" s="23"/>
      <c r="F83" s="25"/>
      <c r="G83" s="26"/>
    </row>
    <row r="84" spans="1:7" x14ac:dyDescent="0.25">
      <c r="A84" s="9" t="s">
        <v>115</v>
      </c>
      <c r="B84" s="14" t="s">
        <v>116</v>
      </c>
      <c r="C84" s="10" t="s">
        <v>18</v>
      </c>
      <c r="D84" s="18">
        <v>388.41</v>
      </c>
      <c r="E84" s="10">
        <v>3722</v>
      </c>
      <c r="F84" s="9" t="s">
        <v>19</v>
      </c>
      <c r="G84" s="27" t="s">
        <v>14</v>
      </c>
    </row>
    <row r="85" spans="1:7" x14ac:dyDescent="0.25">
      <c r="A85" s="9"/>
      <c r="B85" s="14"/>
      <c r="C85" s="10"/>
      <c r="D85" s="18">
        <v>71.489999999999995</v>
      </c>
      <c r="E85" s="10">
        <v>4241</v>
      </c>
      <c r="F85" s="9" t="s">
        <v>79</v>
      </c>
      <c r="G85" s="28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SUM(D84:D85)</f>
        <v>459.90000000000003</v>
      </c>
      <c r="E86" s="23"/>
      <c r="F86" s="25"/>
      <c r="G86" s="26"/>
    </row>
    <row r="87" spans="1:7" x14ac:dyDescent="0.25">
      <c r="A87" s="9" t="s">
        <v>117</v>
      </c>
      <c r="B87" s="14" t="s">
        <v>118</v>
      </c>
      <c r="C87" s="10" t="s">
        <v>18</v>
      </c>
      <c r="D87" s="18">
        <v>228.9</v>
      </c>
      <c r="E87" s="10">
        <v>3222</v>
      </c>
      <c r="F87" s="9" t="s">
        <v>35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228.9</v>
      </c>
      <c r="E88" s="23"/>
      <c r="F88" s="25"/>
      <c r="G88" s="26"/>
    </row>
    <row r="89" spans="1:7" x14ac:dyDescent="0.25">
      <c r="A89" s="9" t="s">
        <v>119</v>
      </c>
      <c r="B89" s="14" t="s">
        <v>120</v>
      </c>
      <c r="C89" s="10" t="s">
        <v>18</v>
      </c>
      <c r="D89" s="18">
        <v>128.63</v>
      </c>
      <c r="E89" s="10">
        <v>3221</v>
      </c>
      <c r="F89" s="9" t="s">
        <v>72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128.63</v>
      </c>
      <c r="E90" s="23"/>
      <c r="F90" s="25"/>
      <c r="G90" s="26"/>
    </row>
    <row r="91" spans="1:7" x14ac:dyDescent="0.25">
      <c r="A91" s="9"/>
      <c r="B91" s="14"/>
      <c r="C91" s="10"/>
      <c r="D91" s="18">
        <v>69909.58</v>
      </c>
      <c r="E91" s="10">
        <v>3111</v>
      </c>
      <c r="F91" s="9" t="s">
        <v>121</v>
      </c>
      <c r="G91" s="28" t="s">
        <v>14</v>
      </c>
    </row>
    <row r="92" spans="1:7" x14ac:dyDescent="0.25">
      <c r="A92" s="9"/>
      <c r="B92" s="14"/>
      <c r="C92" s="10"/>
      <c r="D92" s="18">
        <v>831.28</v>
      </c>
      <c r="E92" s="10">
        <v>3122</v>
      </c>
      <c r="F92" s="9" t="s">
        <v>126</v>
      </c>
      <c r="G92" s="28" t="s">
        <v>14</v>
      </c>
    </row>
    <row r="93" spans="1:7" x14ac:dyDescent="0.25">
      <c r="A93" s="9"/>
      <c r="B93" s="14"/>
      <c r="C93" s="10"/>
      <c r="D93" s="18">
        <v>9695.23</v>
      </c>
      <c r="E93" s="10">
        <v>3141</v>
      </c>
      <c r="F93" s="37" t="s">
        <v>129</v>
      </c>
      <c r="G93" s="28" t="s">
        <v>14</v>
      </c>
    </row>
    <row r="94" spans="1:7" x14ac:dyDescent="0.25">
      <c r="A94" s="9"/>
      <c r="B94" s="14"/>
      <c r="C94" s="10"/>
      <c r="D94" s="18">
        <v>19342.84</v>
      </c>
      <c r="E94" s="10">
        <v>3151</v>
      </c>
      <c r="F94" s="36" t="s">
        <v>128</v>
      </c>
      <c r="G94" s="28" t="s">
        <v>14</v>
      </c>
    </row>
    <row r="95" spans="1:7" x14ac:dyDescent="0.25">
      <c r="A95" s="9"/>
      <c r="B95" s="14"/>
      <c r="C95" s="10"/>
      <c r="D95" s="18">
        <v>16030.5</v>
      </c>
      <c r="E95" s="10">
        <v>3162</v>
      </c>
      <c r="F95" s="35" t="s">
        <v>127</v>
      </c>
      <c r="G95" s="28" t="s">
        <v>14</v>
      </c>
    </row>
    <row r="96" spans="1:7" x14ac:dyDescent="0.25">
      <c r="A96" s="9"/>
      <c r="B96" s="14"/>
      <c r="C96" s="10"/>
      <c r="D96" s="18">
        <v>15278</v>
      </c>
      <c r="E96" s="10">
        <v>3121</v>
      </c>
      <c r="F96" s="9" t="s">
        <v>130</v>
      </c>
      <c r="G96" s="28" t="s">
        <v>14</v>
      </c>
    </row>
    <row r="97" spans="1:7" x14ac:dyDescent="0.25">
      <c r="A97" s="9"/>
      <c r="B97" s="14"/>
      <c r="C97" s="10"/>
      <c r="D97" s="18">
        <v>1241.4000000000001</v>
      </c>
      <c r="E97" s="10">
        <v>3211</v>
      </c>
      <c r="F97" s="9" t="s">
        <v>107</v>
      </c>
      <c r="G97" s="28" t="s">
        <v>14</v>
      </c>
    </row>
    <row r="98" spans="1:7" x14ac:dyDescent="0.25">
      <c r="A98" s="9"/>
      <c r="B98" s="14"/>
      <c r="C98" s="10"/>
      <c r="D98" s="18">
        <v>2437.11</v>
      </c>
      <c r="E98" s="10">
        <v>3212</v>
      </c>
      <c r="F98" s="9" t="s">
        <v>122</v>
      </c>
      <c r="G98" s="28" t="s">
        <v>14</v>
      </c>
    </row>
    <row r="99" spans="1:7" x14ac:dyDescent="0.25">
      <c r="A99" s="9"/>
      <c r="B99" s="14"/>
      <c r="C99" s="10"/>
      <c r="D99" s="18">
        <v>10</v>
      </c>
      <c r="E99" s="10">
        <v>3213</v>
      </c>
      <c r="F99" s="9" t="s">
        <v>123</v>
      </c>
      <c r="G99" s="28" t="s">
        <v>14</v>
      </c>
    </row>
    <row r="100" spans="1:7" x14ac:dyDescent="0.25">
      <c r="A100" s="9"/>
      <c r="B100" s="14"/>
      <c r="C100" s="10"/>
      <c r="D100" s="18">
        <v>153.96</v>
      </c>
      <c r="E100" s="10">
        <v>3214</v>
      </c>
      <c r="F100" s="9" t="s">
        <v>124</v>
      </c>
      <c r="G100" s="28" t="s">
        <v>14</v>
      </c>
    </row>
    <row r="101" spans="1:7" x14ac:dyDescent="0.25">
      <c r="A101" s="9"/>
      <c r="B101" s="14"/>
      <c r="C101" s="10"/>
      <c r="D101" s="18">
        <v>70.48</v>
      </c>
      <c r="E101" s="10">
        <v>3221</v>
      </c>
      <c r="F101" s="9" t="s">
        <v>72</v>
      </c>
      <c r="G101" s="28" t="s">
        <v>14</v>
      </c>
    </row>
    <row r="102" spans="1:7" x14ac:dyDescent="0.25">
      <c r="A102" s="9"/>
      <c r="B102" s="14"/>
      <c r="C102" s="10"/>
      <c r="D102" s="18">
        <v>2</v>
      </c>
      <c r="E102" s="10">
        <v>3232</v>
      </c>
      <c r="F102" s="9" t="s">
        <v>51</v>
      </c>
      <c r="G102" s="28" t="s">
        <v>14</v>
      </c>
    </row>
    <row r="103" spans="1:7" x14ac:dyDescent="0.25">
      <c r="A103" s="9"/>
      <c r="B103" s="14"/>
      <c r="C103" s="10"/>
      <c r="D103" s="18">
        <v>29.7</v>
      </c>
      <c r="E103" s="10">
        <v>3237</v>
      </c>
      <c r="F103" s="9" t="s">
        <v>110</v>
      </c>
      <c r="G103" s="28" t="s">
        <v>14</v>
      </c>
    </row>
    <row r="104" spans="1:7" x14ac:dyDescent="0.25">
      <c r="A104" s="9"/>
      <c r="B104" s="14"/>
      <c r="C104" s="10"/>
      <c r="D104" s="18">
        <v>336</v>
      </c>
      <c r="E104" s="10">
        <v>3295</v>
      </c>
      <c r="F104" s="9" t="s">
        <v>131</v>
      </c>
      <c r="G104" s="28" t="s">
        <v>14</v>
      </c>
    </row>
    <row r="105" spans="1:7" x14ac:dyDescent="0.25">
      <c r="A105" s="9"/>
      <c r="B105" s="14"/>
      <c r="C105" s="10"/>
      <c r="D105" s="18">
        <v>72.25</v>
      </c>
      <c r="E105" s="10">
        <v>3299</v>
      </c>
      <c r="F105" s="9" t="s">
        <v>38</v>
      </c>
      <c r="G105" s="28" t="s">
        <v>14</v>
      </c>
    </row>
    <row r="106" spans="1:7" ht="21" customHeight="1" thickBot="1" x14ac:dyDescent="0.3">
      <c r="A106" s="21" t="s">
        <v>15</v>
      </c>
      <c r="B106" s="22"/>
      <c r="C106" s="23"/>
      <c r="D106" s="24">
        <f>SUM(D91:D105)</f>
        <v>135440.32999999999</v>
      </c>
      <c r="E106" s="23"/>
      <c r="F106" s="25"/>
      <c r="G106" s="26"/>
    </row>
    <row r="107" spans="1:7" ht="15.75" thickBot="1" x14ac:dyDescent="0.3">
      <c r="A107" s="29" t="s">
        <v>125</v>
      </c>
      <c r="B107" s="30"/>
      <c r="C107" s="31"/>
      <c r="D107" s="32">
        <f>SUM(D8,D10,D13,D15,D17,D19,D22,D24,D26,D28,D30,D32,D34,D36,D40,D42,D44,D46,D48,D50,D52,D54,D56,D58,D60,D62,D64,D66,D69,D71,D73,D75,D77,D79,D81,D83,D86,D88,D90,D106)</f>
        <v>174472.07</v>
      </c>
      <c r="E107" s="31"/>
      <c r="F107" s="33"/>
      <c r="G107" s="34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Tina Kirin</cp:lastModifiedBy>
  <dcterms:created xsi:type="dcterms:W3CDTF">2024-03-05T11:42:46Z</dcterms:created>
  <dcterms:modified xsi:type="dcterms:W3CDTF">2025-02-03T12:52:31Z</dcterms:modified>
</cp:coreProperties>
</file>