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xr:revisionPtr revIDLastSave="0" documentId="8_{F6F08FCB-10A6-4D23-858A-AFEA7ED49E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2" i="1" l="1"/>
  <c r="D95" i="1"/>
  <c r="D93" i="1"/>
  <c r="D91" i="1"/>
  <c r="D89" i="1"/>
  <c r="D87" i="1"/>
  <c r="D85" i="1"/>
  <c r="D82" i="1"/>
  <c r="D80" i="1"/>
  <c r="D78" i="1"/>
  <c r="D76" i="1"/>
  <c r="D74" i="1"/>
  <c r="D72" i="1"/>
  <c r="D70" i="1"/>
  <c r="D68" i="1"/>
  <c r="D65" i="1"/>
  <c r="D63" i="1"/>
  <c r="D61" i="1"/>
  <c r="D59" i="1"/>
  <c r="D57" i="1"/>
  <c r="D55" i="1"/>
  <c r="D53" i="1"/>
  <c r="D50" i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5" i="1"/>
  <c r="D13" i="1"/>
  <c r="D11" i="1"/>
  <c r="D8" i="1"/>
  <c r="D113" i="1" l="1"/>
</calcChain>
</file>

<file path=xl/sharedStrings.xml><?xml version="1.0" encoding="utf-8"?>
<sst xmlns="http://schemas.openxmlformats.org/spreadsheetml/2006/main" count="304" uniqueCount="137">
  <si>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</si>
  <si>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</si>
  <si>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</si>
  <si>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</si>
  <si>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</si>
  <si>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</si>
  <si>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</si>
  <si>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</si>
  <si>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Cesarca_x000D_
II. FERENČICA 9A_x000D_
Zagreb_x000D_
Tel: +38512451967   Fax: +38512450128_x000D_
OIB: 44858403060_x000D_
Mail: iva.kurevija@skole.hr_x000D_
IBAN: HR3524020061101097129</t>
  </si>
  <si>
    <t>Isplata Sredstava Za Razdoblje: 01.12.2024 Do 31.12.2024</t>
  </si>
  <si>
    <t>PROFIL KLETT d.o.o.</t>
  </si>
  <si>
    <t>95803232921</t>
  </si>
  <si>
    <t>ZAGREB</t>
  </si>
  <si>
    <t>UREDSKI MATERIJAL I OSTALI MATERIJALNI RASHODI</t>
  </si>
  <si>
    <t>OŠ Augusta Cesarca</t>
  </si>
  <si>
    <t>Ukupno:</t>
  </si>
  <si>
    <t>R-GLOBAL d.o.o.</t>
  </si>
  <si>
    <t>93152082975</t>
  </si>
  <si>
    <t>ZAKUPNINE I NAJAMNINE</t>
  </si>
  <si>
    <t>OSTALE USLUGE</t>
  </si>
  <si>
    <t>AGROPROTEINKA-ENERGIJA d.o.o.</t>
  </si>
  <si>
    <t>90174095121</t>
  </si>
  <si>
    <t>SESVETE</t>
  </si>
  <si>
    <t>KOMUNALNE USLUGE</t>
  </si>
  <si>
    <t>HP - HRVATSKA POŠTA D.D.</t>
  </si>
  <si>
    <t>87311810356</t>
  </si>
  <si>
    <t>USLUGE TELEFONA, POŠTE I PRIJEVOZA</t>
  </si>
  <si>
    <t>Živa voda d.o.o.</t>
  </si>
  <si>
    <t>86255713939</t>
  </si>
  <si>
    <t>MATERIJAL I SIROVINE</t>
  </si>
  <si>
    <t>FINANCIJSKA AGENCIJA</t>
  </si>
  <si>
    <t>85821130368</t>
  </si>
  <si>
    <t>OSTALI NESPOMENUTI RASHODI POSLOVANJA</t>
  </si>
  <si>
    <t>ZAGREBAČKI HOLDING d.o.o. ČISTOĆA</t>
  </si>
  <si>
    <t>85584865987</t>
  </si>
  <si>
    <t>INOVINE D.D.</t>
  </si>
  <si>
    <t>85031837779</t>
  </si>
  <si>
    <t>SLAVONIJA BUS d.o.o.</t>
  </si>
  <si>
    <t>84931084664</t>
  </si>
  <si>
    <t>VELIKA KOPANICA</t>
  </si>
  <si>
    <t>VODOOPSKRBA I ODVODNJA</t>
  </si>
  <si>
    <t>83416546499</t>
  </si>
  <si>
    <t>ANTONIJA VS d.o.o.</t>
  </si>
  <si>
    <t>83061045431</t>
  </si>
  <si>
    <t>ZAGREBAČKE PEKARNE KLARA d.d.</t>
  </si>
  <si>
    <t>76842508189</t>
  </si>
  <si>
    <t>Gradska plinara Zagreb - Opskrba</t>
  </si>
  <si>
    <t>74364571096</t>
  </si>
  <si>
    <t>Zagreb</t>
  </si>
  <si>
    <t>ENERGIJA</t>
  </si>
  <si>
    <t>PEVEX d.d.</t>
  </si>
  <si>
    <t>73660371074</t>
  </si>
  <si>
    <t>MATERIJAL I DIJELOVI ZA TEKUĆE I INVESTICIJSKO ODRŽAVANJE</t>
  </si>
  <si>
    <t>USLUGE TEKUĆEG I INVESTICIJSKOG ODRŽAVANJA</t>
  </si>
  <si>
    <t>OPTIMUS LAB d.o.o.</t>
  </si>
  <si>
    <t>71981294715</t>
  </si>
  <si>
    <t>ČAKOVEC</t>
  </si>
  <si>
    <t>RAČUNALNE USLUGE</t>
  </si>
  <si>
    <t>TELEMACH HRVATSKA D.O.O.</t>
  </si>
  <si>
    <t>70133616033</t>
  </si>
  <si>
    <t>KLASICI KNJIGE J.D.O.O.</t>
  </si>
  <si>
    <t>66487540885</t>
  </si>
  <si>
    <t>SPLIT</t>
  </si>
  <si>
    <t>KNJIGE U KNJIŽNICAMA</t>
  </si>
  <si>
    <t>HEP OPSKRBA d.o.o.</t>
  </si>
  <si>
    <t>63073332379</t>
  </si>
  <si>
    <t>MLINAR d.d.</t>
  </si>
  <si>
    <t>62296711978</t>
  </si>
  <si>
    <t>10002 ZAGREB</t>
  </si>
  <si>
    <t>KONZUM plus d.o.o.</t>
  </si>
  <si>
    <t>62226620908</t>
  </si>
  <si>
    <t>GRADSKI URED ZA PROSTORNO UREĐENJE</t>
  </si>
  <si>
    <t>61817894937</t>
  </si>
  <si>
    <t>ZATEZNE KAMATE</t>
  </si>
  <si>
    <t>OPG MLADEN ŠAFRANIĆ</t>
  </si>
  <si>
    <t>59653522347</t>
  </si>
  <si>
    <t>PAN PEK d.o.o.</t>
  </si>
  <si>
    <t>58203211592</t>
  </si>
  <si>
    <t>IGO-MAT d.o.o.</t>
  </si>
  <si>
    <t>55662000497</t>
  </si>
  <si>
    <t>BREGANA</t>
  </si>
  <si>
    <t>GREENFIX, OBRT ZA UREĐENJE I ODRŽAVANJE OKOLIŠA, ČIŠĆENJE OBJEKTA TE UZGOJ SADNICA I BILJA, VL.GORAN</t>
  </si>
  <si>
    <t>54982531002</t>
  </si>
  <si>
    <t>VINDIJA-PREHRABENA INDUSTRIJA d.d</t>
  </si>
  <si>
    <t>44138062462</t>
  </si>
  <si>
    <t>VARAŽDIN</t>
  </si>
  <si>
    <t>TEHNOPATRON D.O.O. ZA TRGOVINU I USLUGE</t>
  </si>
  <si>
    <t>43347624467</t>
  </si>
  <si>
    <t>METRO Cash &amp; Carry d.o.o.</t>
  </si>
  <si>
    <t>38016445738</t>
  </si>
  <si>
    <t>ADRIALIFT d.o.o. za projektiranje, održavanje, rekonstrukciju i ugradnju dizala</t>
  </si>
  <si>
    <t>36856415212</t>
  </si>
  <si>
    <t>RIJEKA</t>
  </si>
  <si>
    <t>ZAVOD ZA JAVNO ZDRAVSTVO DR. ANDRIJA ŠTAMPAR</t>
  </si>
  <si>
    <t>33392005961</t>
  </si>
  <si>
    <t>ZDRAVSTVENE I VETERINARSKE USLUGE</t>
  </si>
  <si>
    <t>A1 Hrvatska d.o.o.</t>
  </si>
  <si>
    <t>29524210204</t>
  </si>
  <si>
    <t>POLIKLINIKA SVETI ROK M.D.</t>
  </si>
  <si>
    <t>28842147765</t>
  </si>
  <si>
    <t>AGS GASTRO SISTEMI d.o.o.</t>
  </si>
  <si>
    <t>23864762694</t>
  </si>
  <si>
    <t>OSIJEK</t>
  </si>
  <si>
    <t>ERSTE BANK d.d.</t>
  </si>
  <si>
    <t>23057039320</t>
  </si>
  <si>
    <t>BANKARSKE USLUGE I USLUGE PLATNOG PROMETA</t>
  </si>
  <si>
    <t>NET-MAG d.o.o. za informatiček usluge</t>
  </si>
  <si>
    <t>21173008888</t>
  </si>
  <si>
    <t>PAMETNICA ZA RAČUNALNE DJELATNOSTI I USLUGE, d.o.o.</t>
  </si>
  <si>
    <t>13106161298</t>
  </si>
  <si>
    <t>UREDSKA OPREMA I NAMJEŠTAJ</t>
  </si>
  <si>
    <t>UDRUGA "TI SI OK"</t>
  </si>
  <si>
    <t>11546411511</t>
  </si>
  <si>
    <t>VELIKA MLAKA</t>
  </si>
  <si>
    <t>XYZ ARHITEKTURA D.O.O.</t>
  </si>
  <si>
    <t>10282446333</t>
  </si>
  <si>
    <t>AKD - ZAŠTITA D.O.O.</t>
  </si>
  <si>
    <t>09253797076</t>
  </si>
  <si>
    <t>ALFA d.d.</t>
  </si>
  <si>
    <t>07189160632</t>
  </si>
  <si>
    <t>Naknade građanima i kućanstvima u naravi</t>
  </si>
  <si>
    <t>LEDO plus d.o.o.</t>
  </si>
  <si>
    <t>07179054100</t>
  </si>
  <si>
    <t>PLAĆE ZA REDOVAN RAD</t>
  </si>
  <si>
    <t>OSTALI RASHODI ZA ZAPOSLENE</t>
  </si>
  <si>
    <t>NAKNADE ZA PRIJEVOZ, ZA RAD NA TERENU I ODVOJENI ŽIVOT</t>
  </si>
  <si>
    <t>OSTALE NAKNADE TROŠKOVA ZAPOSLENIMA</t>
  </si>
  <si>
    <t>INTELEKTUALNE I OSOBNE USLUGE</t>
  </si>
  <si>
    <t>NAKNADE ZA RAD PREDSTAVNIČKIH I IZVRŠNIH TIJELA I SLIČNO</t>
  </si>
  <si>
    <t>Sveukupno:</t>
  </si>
  <si>
    <t>OBVEZE ZA POREZ I PRIREZ NA DOHODAK</t>
  </si>
  <si>
    <t>OBVEZE ZA DOPRINOSE IZ PLAĆA</t>
  </si>
  <si>
    <t>DOPRINOSI ZA ZDRAVSTVENO OSIGURANJE</t>
  </si>
  <si>
    <t>BOLOVANJE NA TERET HZZO-A</t>
  </si>
  <si>
    <t>OBVEZE ZA NAPLAĆENE TUĐE PRIHODE</t>
  </si>
  <si>
    <t>OBVEZE PRORAČUNSKIH KORISNIKA ZA POVRAT U PRORAČUN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</si>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</sst>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9"/>
  <sheetViews>
    <sheetView tabSelected="1" topLeftCell="A55" zoomScaleNormal="100" workbookViewId="0">
      <selection activeCell="D98" sqref="D9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55.8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55.8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143.75</v>
      </c>
      <c r="E9" s="10">
        <v>3235</v>
      </c>
      <c r="F9" s="9" t="s">
        <v>18</v>
      </c>
      <c r="G9" s="27" t="s">
        <v>14</v>
      </c>
    </row>
    <row r="10" spans="1:7" x14ac:dyDescent="0.25">
      <c r="A10" s="9"/>
      <c r="B10" s="14"/>
      <c r="C10" s="10"/>
      <c r="D10" s="18">
        <v>26.25</v>
      </c>
      <c r="E10" s="10">
        <v>3239</v>
      </c>
      <c r="F10" s="9" t="s">
        <v>19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170</v>
      </c>
      <c r="E11" s="23"/>
      <c r="F11" s="25"/>
      <c r="G11" s="26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39.840000000000003</v>
      </c>
      <c r="E12" s="10">
        <v>3234</v>
      </c>
      <c r="F12" s="9" t="s">
        <v>23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39.840000000000003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12</v>
      </c>
      <c r="D14" s="18">
        <v>23.93</v>
      </c>
      <c r="E14" s="10">
        <v>3231</v>
      </c>
      <c r="F14" s="9" t="s">
        <v>26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23.93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12</v>
      </c>
      <c r="D16" s="18">
        <v>78.099999999999994</v>
      </c>
      <c r="E16" s="10">
        <v>3222</v>
      </c>
      <c r="F16" s="9" t="s">
        <v>29</v>
      </c>
      <c r="G16" s="27" t="s">
        <v>14</v>
      </c>
    </row>
    <row r="17" spans="1:7" x14ac:dyDescent="0.25">
      <c r="A17" s="9"/>
      <c r="B17" s="14"/>
      <c r="C17" s="10"/>
      <c r="D17" s="18">
        <v>23.26</v>
      </c>
      <c r="E17" s="10">
        <v>3235</v>
      </c>
      <c r="F17" s="9" t="s">
        <v>18</v>
      </c>
      <c r="G17" s="28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SUM(D16:D17)</f>
        <v>101.36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12</v>
      </c>
      <c r="D19" s="18">
        <v>5.15</v>
      </c>
      <c r="E19" s="10">
        <v>3299</v>
      </c>
      <c r="F19" s="9" t="s">
        <v>32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5.15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12</v>
      </c>
      <c r="D21" s="18">
        <v>374.91</v>
      </c>
      <c r="E21" s="10">
        <v>3234</v>
      </c>
      <c r="F21" s="9" t="s">
        <v>23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374.91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12</v>
      </c>
      <c r="D23" s="18">
        <v>9.5399999999999991</v>
      </c>
      <c r="E23" s="10">
        <v>3221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9.5399999999999991</v>
      </c>
      <c r="E24" s="23"/>
      <c r="F24" s="25"/>
      <c r="G24" s="26"/>
    </row>
    <row r="25" spans="1:7" x14ac:dyDescent="0.25">
      <c r="A25" s="9" t="s">
        <v>37</v>
      </c>
      <c r="B25" s="14" t="s">
        <v>38</v>
      </c>
      <c r="C25" s="10" t="s">
        <v>39</v>
      </c>
      <c r="D25" s="18">
        <v>228</v>
      </c>
      <c r="E25" s="10">
        <v>3299</v>
      </c>
      <c r="F25" s="9" t="s">
        <v>32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228</v>
      </c>
      <c r="E26" s="23"/>
      <c r="F26" s="25"/>
      <c r="G26" s="26"/>
    </row>
    <row r="27" spans="1:7" x14ac:dyDescent="0.25">
      <c r="A27" s="9" t="s">
        <v>40</v>
      </c>
      <c r="B27" s="14" t="s">
        <v>41</v>
      </c>
      <c r="C27" s="10" t="s">
        <v>12</v>
      </c>
      <c r="D27" s="18">
        <v>445.18</v>
      </c>
      <c r="E27" s="10">
        <v>3234</v>
      </c>
      <c r="F27" s="9" t="s">
        <v>23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445.18</v>
      </c>
      <c r="E28" s="23"/>
      <c r="F28" s="25"/>
      <c r="G28" s="26"/>
    </row>
    <row r="29" spans="1:7" x14ac:dyDescent="0.25">
      <c r="A29" s="9" t="s">
        <v>42</v>
      </c>
      <c r="B29" s="14" t="s">
        <v>43</v>
      </c>
      <c r="C29" s="10" t="s">
        <v>12</v>
      </c>
      <c r="D29" s="18">
        <v>294.54000000000002</v>
      </c>
      <c r="E29" s="10">
        <v>3221</v>
      </c>
      <c r="F29" s="9" t="s">
        <v>13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294.54000000000002</v>
      </c>
      <c r="E30" s="23"/>
      <c r="F30" s="25"/>
      <c r="G30" s="26"/>
    </row>
    <row r="31" spans="1:7" x14ac:dyDescent="0.25">
      <c r="A31" s="9" t="s">
        <v>44</v>
      </c>
      <c r="B31" s="14" t="s">
        <v>45</v>
      </c>
      <c r="C31" s="10" t="s">
        <v>12</v>
      </c>
      <c r="D31" s="18">
        <v>1445.56</v>
      </c>
      <c r="E31" s="10">
        <v>3222</v>
      </c>
      <c r="F31" s="9" t="s">
        <v>29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1445.56</v>
      </c>
      <c r="E32" s="23"/>
      <c r="F32" s="25"/>
      <c r="G32" s="26"/>
    </row>
    <row r="33" spans="1:7" x14ac:dyDescent="0.25">
      <c r="A33" s="9" t="s">
        <v>46</v>
      </c>
      <c r="B33" s="14" t="s">
        <v>47</v>
      </c>
      <c r="C33" s="10" t="s">
        <v>48</v>
      </c>
      <c r="D33" s="18">
        <v>3031.46</v>
      </c>
      <c r="E33" s="10">
        <v>3223</v>
      </c>
      <c r="F33" s="9" t="s">
        <v>49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3031.46</v>
      </c>
      <c r="E34" s="23"/>
      <c r="F34" s="25"/>
      <c r="G34" s="26"/>
    </row>
    <row r="35" spans="1:7" x14ac:dyDescent="0.25">
      <c r="A35" s="9" t="s">
        <v>50</v>
      </c>
      <c r="B35" s="14" t="s">
        <v>51</v>
      </c>
      <c r="C35" s="10" t="s">
        <v>22</v>
      </c>
      <c r="D35" s="18">
        <v>11.19</v>
      </c>
      <c r="E35" s="10">
        <v>3224</v>
      </c>
      <c r="F35" s="9" t="s">
        <v>52</v>
      </c>
      <c r="G35" s="27" t="s">
        <v>14</v>
      </c>
    </row>
    <row r="36" spans="1:7" x14ac:dyDescent="0.25">
      <c r="A36" s="9"/>
      <c r="B36" s="14"/>
      <c r="C36" s="10"/>
      <c r="D36" s="18">
        <v>111.79</v>
      </c>
      <c r="E36" s="10">
        <v>3232</v>
      </c>
      <c r="F36" s="9" t="s">
        <v>53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SUM(D35:D36)</f>
        <v>122.98</v>
      </c>
      <c r="E37" s="23"/>
      <c r="F37" s="25"/>
      <c r="G37" s="26"/>
    </row>
    <row r="38" spans="1:7" x14ac:dyDescent="0.25">
      <c r="A38" s="9" t="s">
        <v>54</v>
      </c>
      <c r="B38" s="14" t="s">
        <v>55</v>
      </c>
      <c r="C38" s="10" t="s">
        <v>56</v>
      </c>
      <c r="D38" s="18">
        <v>215.63</v>
      </c>
      <c r="E38" s="10">
        <v>3238</v>
      </c>
      <c r="F38" s="9" t="s">
        <v>57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215.63</v>
      </c>
      <c r="E39" s="23"/>
      <c r="F39" s="25"/>
      <c r="G39" s="26"/>
    </row>
    <row r="40" spans="1:7" x14ac:dyDescent="0.25">
      <c r="A40" s="9" t="s">
        <v>58</v>
      </c>
      <c r="B40" s="14" t="s">
        <v>59</v>
      </c>
      <c r="C40" s="10" t="s">
        <v>12</v>
      </c>
      <c r="D40" s="18">
        <v>25.38</v>
      </c>
      <c r="E40" s="10">
        <v>3231</v>
      </c>
      <c r="F40" s="9" t="s">
        <v>26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25.38</v>
      </c>
      <c r="E41" s="23"/>
      <c r="F41" s="25"/>
      <c r="G41" s="26"/>
    </row>
    <row r="42" spans="1:7" x14ac:dyDescent="0.25">
      <c r="A42" s="9" t="s">
        <v>60</v>
      </c>
      <c r="B42" s="14" t="s">
        <v>61</v>
      </c>
      <c r="C42" s="10" t="s">
        <v>62</v>
      </c>
      <c r="D42" s="18">
        <v>570</v>
      </c>
      <c r="E42" s="10">
        <v>4241</v>
      </c>
      <c r="F42" s="9" t="s">
        <v>63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570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12</v>
      </c>
      <c r="D44" s="18">
        <v>757.13</v>
      </c>
      <c r="E44" s="10">
        <v>3223</v>
      </c>
      <c r="F44" s="9" t="s">
        <v>49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757.13</v>
      </c>
      <c r="E45" s="23"/>
      <c r="F45" s="25"/>
      <c r="G45" s="26"/>
    </row>
    <row r="46" spans="1:7" x14ac:dyDescent="0.25">
      <c r="A46" s="9" t="s">
        <v>66</v>
      </c>
      <c r="B46" s="14" t="s">
        <v>67</v>
      </c>
      <c r="C46" s="10" t="s">
        <v>68</v>
      </c>
      <c r="D46" s="18">
        <v>650</v>
      </c>
      <c r="E46" s="10">
        <v>3222</v>
      </c>
      <c r="F46" s="9" t="s">
        <v>29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650</v>
      </c>
      <c r="E47" s="23"/>
      <c r="F47" s="25"/>
      <c r="G47" s="26"/>
    </row>
    <row r="48" spans="1:7" x14ac:dyDescent="0.25">
      <c r="A48" s="9" t="s">
        <v>69</v>
      </c>
      <c r="B48" s="14" t="s">
        <v>70</v>
      </c>
      <c r="C48" s="10" t="s">
        <v>12</v>
      </c>
      <c r="D48" s="18">
        <v>90.13</v>
      </c>
      <c r="E48" s="10">
        <v>3221</v>
      </c>
      <c r="F48" s="9" t="s">
        <v>13</v>
      </c>
      <c r="G48" s="27" t="s">
        <v>14</v>
      </c>
    </row>
    <row r="49" spans="1:7" x14ac:dyDescent="0.25">
      <c r="A49" s="9"/>
      <c r="B49" s="14"/>
      <c r="C49" s="10"/>
      <c r="D49" s="18">
        <v>9.52</v>
      </c>
      <c r="E49" s="10">
        <v>3299</v>
      </c>
      <c r="F49" s="9" t="s">
        <v>32</v>
      </c>
      <c r="G49" s="28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SUM(D48:D49)</f>
        <v>99.649999999999991</v>
      </c>
      <c r="E50" s="23"/>
      <c r="F50" s="25"/>
      <c r="G50" s="26"/>
    </row>
    <row r="51" spans="1:7" x14ac:dyDescent="0.25">
      <c r="A51" s="9" t="s">
        <v>71</v>
      </c>
      <c r="B51" s="14" t="s">
        <v>72</v>
      </c>
      <c r="C51" s="10" t="s">
        <v>12</v>
      </c>
      <c r="D51" s="18">
        <v>79.319999999999993</v>
      </c>
      <c r="E51" s="10">
        <v>3234</v>
      </c>
      <c r="F51" s="9" t="s">
        <v>23</v>
      </c>
      <c r="G51" s="27" t="s">
        <v>14</v>
      </c>
    </row>
    <row r="52" spans="1:7" x14ac:dyDescent="0.25">
      <c r="A52" s="9"/>
      <c r="B52" s="14"/>
      <c r="C52" s="10"/>
      <c r="D52" s="18">
        <v>1.05</v>
      </c>
      <c r="E52" s="10">
        <v>3433</v>
      </c>
      <c r="F52" s="9" t="s">
        <v>73</v>
      </c>
      <c r="G52" s="28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SUM(D51:D52)</f>
        <v>80.36999999999999</v>
      </c>
      <c r="E53" s="23"/>
      <c r="F53" s="25"/>
      <c r="G53" s="26"/>
    </row>
    <row r="54" spans="1:7" x14ac:dyDescent="0.25">
      <c r="A54" s="9" t="s">
        <v>74</v>
      </c>
      <c r="B54" s="14" t="s">
        <v>75</v>
      </c>
      <c r="C54" s="10" t="s">
        <v>12</v>
      </c>
      <c r="D54" s="18">
        <v>236</v>
      </c>
      <c r="E54" s="10">
        <v>3222</v>
      </c>
      <c r="F54" s="9" t="s">
        <v>29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236</v>
      </c>
      <c r="E55" s="23"/>
      <c r="F55" s="25"/>
      <c r="G55" s="26"/>
    </row>
    <row r="56" spans="1:7" x14ac:dyDescent="0.25">
      <c r="A56" s="9" t="s">
        <v>76</v>
      </c>
      <c r="B56" s="14" t="s">
        <v>77</v>
      </c>
      <c r="C56" s="10" t="s">
        <v>12</v>
      </c>
      <c r="D56" s="18">
        <v>2285.16</v>
      </c>
      <c r="E56" s="10">
        <v>3222</v>
      </c>
      <c r="F56" s="9" t="s">
        <v>29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2285.16</v>
      </c>
      <c r="E57" s="23"/>
      <c r="F57" s="25"/>
      <c r="G57" s="26"/>
    </row>
    <row r="58" spans="1:7" x14ac:dyDescent="0.25">
      <c r="A58" s="9" t="s">
        <v>78</v>
      </c>
      <c r="B58" s="14" t="s">
        <v>79</v>
      </c>
      <c r="C58" s="10" t="s">
        <v>80</v>
      </c>
      <c r="D58" s="18">
        <v>1154.2</v>
      </c>
      <c r="E58" s="10">
        <v>3222</v>
      </c>
      <c r="F58" s="9" t="s">
        <v>29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1154.2</v>
      </c>
      <c r="E59" s="23"/>
      <c r="F59" s="25"/>
      <c r="G59" s="26"/>
    </row>
    <row r="60" spans="1:7" x14ac:dyDescent="0.25">
      <c r="A60" s="9" t="s">
        <v>81</v>
      </c>
      <c r="B60" s="14" t="s">
        <v>82</v>
      </c>
      <c r="C60" s="10" t="s">
        <v>12</v>
      </c>
      <c r="D60" s="18">
        <v>15300</v>
      </c>
      <c r="E60" s="10">
        <v>3232</v>
      </c>
      <c r="F60" s="9" t="s">
        <v>53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15300</v>
      </c>
      <c r="E61" s="23"/>
      <c r="F61" s="25"/>
      <c r="G61" s="26"/>
    </row>
    <row r="62" spans="1:7" x14ac:dyDescent="0.25">
      <c r="A62" s="9" t="s">
        <v>83</v>
      </c>
      <c r="B62" s="14" t="s">
        <v>84</v>
      </c>
      <c r="C62" s="10" t="s">
        <v>85</v>
      </c>
      <c r="D62" s="18">
        <v>1335.34</v>
      </c>
      <c r="E62" s="10">
        <v>3222</v>
      </c>
      <c r="F62" s="9" t="s">
        <v>29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1335.34</v>
      </c>
      <c r="E63" s="23"/>
      <c r="F63" s="25"/>
      <c r="G63" s="26"/>
    </row>
    <row r="64" spans="1:7" x14ac:dyDescent="0.25">
      <c r="A64" s="9" t="s">
        <v>86</v>
      </c>
      <c r="B64" s="14" t="s">
        <v>87</v>
      </c>
      <c r="C64" s="10" t="s">
        <v>12</v>
      </c>
      <c r="D64" s="18">
        <v>142.69</v>
      </c>
      <c r="E64" s="10">
        <v>3232</v>
      </c>
      <c r="F64" s="9" t="s">
        <v>53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142.69</v>
      </c>
      <c r="E65" s="23"/>
      <c r="F65" s="25"/>
      <c r="G65" s="26"/>
    </row>
    <row r="66" spans="1:7" x14ac:dyDescent="0.25">
      <c r="A66" s="9" t="s">
        <v>88</v>
      </c>
      <c r="B66" s="14" t="s">
        <v>89</v>
      </c>
      <c r="C66" s="10" t="s">
        <v>12</v>
      </c>
      <c r="D66" s="18">
        <v>146.26</v>
      </c>
      <c r="E66" s="10">
        <v>3221</v>
      </c>
      <c r="F66" s="9" t="s">
        <v>13</v>
      </c>
      <c r="G66" s="27" t="s">
        <v>14</v>
      </c>
    </row>
    <row r="67" spans="1:7" x14ac:dyDescent="0.25">
      <c r="A67" s="9"/>
      <c r="B67" s="14"/>
      <c r="C67" s="10"/>
      <c r="D67" s="18">
        <v>4802.2700000000004</v>
      </c>
      <c r="E67" s="10">
        <v>3222</v>
      </c>
      <c r="F67" s="9" t="s">
        <v>29</v>
      </c>
      <c r="G67" s="28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SUM(D66:D67)</f>
        <v>4948.5300000000007</v>
      </c>
      <c r="E68" s="23"/>
      <c r="F68" s="25"/>
      <c r="G68" s="26"/>
    </row>
    <row r="69" spans="1:7" x14ac:dyDescent="0.25">
      <c r="A69" s="9" t="s">
        <v>90</v>
      </c>
      <c r="B69" s="14" t="s">
        <v>91</v>
      </c>
      <c r="C69" s="10" t="s">
        <v>92</v>
      </c>
      <c r="D69" s="18">
        <v>93.75</v>
      </c>
      <c r="E69" s="10">
        <v>3232</v>
      </c>
      <c r="F69" s="9" t="s">
        <v>53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93.75</v>
      </c>
      <c r="E70" s="23"/>
      <c r="F70" s="25"/>
      <c r="G70" s="26"/>
    </row>
    <row r="71" spans="1:7" x14ac:dyDescent="0.25">
      <c r="A71" s="9" t="s">
        <v>93</v>
      </c>
      <c r="B71" s="14" t="s">
        <v>94</v>
      </c>
      <c r="C71" s="10" t="s">
        <v>12</v>
      </c>
      <c r="D71" s="18">
        <v>246.15</v>
      </c>
      <c r="E71" s="10">
        <v>3236</v>
      </c>
      <c r="F71" s="9" t="s">
        <v>95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246.15</v>
      </c>
      <c r="E72" s="23"/>
      <c r="F72" s="25"/>
      <c r="G72" s="26"/>
    </row>
    <row r="73" spans="1:7" x14ac:dyDescent="0.25">
      <c r="A73" s="9" t="s">
        <v>96</v>
      </c>
      <c r="B73" s="14" t="s">
        <v>97</v>
      </c>
      <c r="C73" s="10" t="s">
        <v>12</v>
      </c>
      <c r="D73" s="18">
        <v>16.559999999999999</v>
      </c>
      <c r="E73" s="10">
        <v>3231</v>
      </c>
      <c r="F73" s="9" t="s">
        <v>26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16.559999999999999</v>
      </c>
      <c r="E74" s="23"/>
      <c r="F74" s="25"/>
      <c r="G74" s="26"/>
    </row>
    <row r="75" spans="1:7" x14ac:dyDescent="0.25">
      <c r="A75" s="9" t="s">
        <v>98</v>
      </c>
      <c r="B75" s="14" t="s">
        <v>99</v>
      </c>
      <c r="C75" s="10" t="s">
        <v>12</v>
      </c>
      <c r="D75" s="18">
        <v>3200</v>
      </c>
      <c r="E75" s="10">
        <v>3236</v>
      </c>
      <c r="F75" s="9" t="s">
        <v>95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3200</v>
      </c>
      <c r="E76" s="23"/>
      <c r="F76" s="25"/>
      <c r="G76" s="26"/>
    </row>
    <row r="77" spans="1:7" x14ac:dyDescent="0.25">
      <c r="A77" s="9" t="s">
        <v>100</v>
      </c>
      <c r="B77" s="14" t="s">
        <v>101</v>
      </c>
      <c r="C77" s="10" t="s">
        <v>102</v>
      </c>
      <c r="D77" s="18">
        <v>41.08</v>
      </c>
      <c r="E77" s="10">
        <v>3222</v>
      </c>
      <c r="F77" s="9" t="s">
        <v>29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41.08</v>
      </c>
      <c r="E78" s="23"/>
      <c r="F78" s="25"/>
      <c r="G78" s="26"/>
    </row>
    <row r="79" spans="1:7" x14ac:dyDescent="0.25">
      <c r="A79" s="9" t="s">
        <v>103</v>
      </c>
      <c r="B79" s="14" t="s">
        <v>104</v>
      </c>
      <c r="C79" s="10" t="s">
        <v>92</v>
      </c>
      <c r="D79" s="18">
        <v>42.12</v>
      </c>
      <c r="E79" s="10">
        <v>3431</v>
      </c>
      <c r="F79" s="9" t="s">
        <v>105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42.12</v>
      </c>
      <c r="E80" s="23"/>
      <c r="F80" s="25"/>
      <c r="G80" s="26"/>
    </row>
    <row r="81" spans="1:7" x14ac:dyDescent="0.25">
      <c r="A81" s="9" t="s">
        <v>106</v>
      </c>
      <c r="B81" s="14" t="s">
        <v>107</v>
      </c>
      <c r="C81" s="10" t="s">
        <v>12</v>
      </c>
      <c r="D81" s="18">
        <v>36.25</v>
      </c>
      <c r="E81" s="10">
        <v>3221</v>
      </c>
      <c r="F81" s="9" t="s">
        <v>13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36.25</v>
      </c>
      <c r="E82" s="23"/>
      <c r="F82" s="25"/>
      <c r="G82" s="26"/>
    </row>
    <row r="83" spans="1:7" x14ac:dyDescent="0.25">
      <c r="A83" s="9" t="s">
        <v>108</v>
      </c>
      <c r="B83" s="14" t="s">
        <v>109</v>
      </c>
      <c r="C83" s="10" t="s">
        <v>12</v>
      </c>
      <c r="D83" s="18">
        <v>197.24</v>
      </c>
      <c r="E83" s="10">
        <v>3232</v>
      </c>
      <c r="F83" s="9" t="s">
        <v>53</v>
      </c>
      <c r="G83" s="27" t="s">
        <v>14</v>
      </c>
    </row>
    <row r="84" spans="1:7" x14ac:dyDescent="0.25">
      <c r="A84" s="9"/>
      <c r="B84" s="14"/>
      <c r="C84" s="10"/>
      <c r="D84" s="18">
        <v>2237.5</v>
      </c>
      <c r="E84" s="10">
        <v>4221</v>
      </c>
      <c r="F84" s="9" t="s">
        <v>110</v>
      </c>
      <c r="G84" s="28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SUM(D83:D84)</f>
        <v>2434.7399999999998</v>
      </c>
      <c r="E85" s="23"/>
      <c r="F85" s="25"/>
      <c r="G85" s="26"/>
    </row>
    <row r="86" spans="1:7" x14ac:dyDescent="0.25">
      <c r="A86" s="9" t="s">
        <v>111</v>
      </c>
      <c r="B86" s="14" t="s">
        <v>112</v>
      </c>
      <c r="C86" s="10" t="s">
        <v>113</v>
      </c>
      <c r="D86" s="18">
        <v>120</v>
      </c>
      <c r="E86" s="10">
        <v>3239</v>
      </c>
      <c r="F86" s="9" t="s">
        <v>19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120</v>
      </c>
      <c r="E87" s="23"/>
      <c r="F87" s="25"/>
      <c r="G87" s="26"/>
    </row>
    <row r="88" spans="1:7" x14ac:dyDescent="0.25">
      <c r="A88" s="9" t="s">
        <v>114</v>
      </c>
      <c r="B88" s="14" t="s">
        <v>115</v>
      </c>
      <c r="C88" s="10" t="s">
        <v>12</v>
      </c>
      <c r="D88" s="18">
        <v>8750</v>
      </c>
      <c r="E88" s="10">
        <v>3232</v>
      </c>
      <c r="F88" s="9" t="s">
        <v>53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8750</v>
      </c>
      <c r="E89" s="23"/>
      <c r="F89" s="25"/>
      <c r="G89" s="26"/>
    </row>
    <row r="90" spans="1:7" x14ac:dyDescent="0.25">
      <c r="A90" s="9" t="s">
        <v>116</v>
      </c>
      <c r="B90" s="14" t="s">
        <v>117</v>
      </c>
      <c r="C90" s="10" t="s">
        <v>12</v>
      </c>
      <c r="D90" s="18">
        <v>49.6</v>
      </c>
      <c r="E90" s="10">
        <v>3232</v>
      </c>
      <c r="F90" s="9" t="s">
        <v>53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49.6</v>
      </c>
      <c r="E91" s="23"/>
      <c r="F91" s="25"/>
      <c r="G91" s="26"/>
    </row>
    <row r="92" spans="1:7" x14ac:dyDescent="0.25">
      <c r="A92" s="9" t="s">
        <v>118</v>
      </c>
      <c r="B92" s="14" t="s">
        <v>119</v>
      </c>
      <c r="C92" s="10" t="s">
        <v>12</v>
      </c>
      <c r="D92" s="18">
        <v>31.5</v>
      </c>
      <c r="E92" s="10">
        <v>3722</v>
      </c>
      <c r="F92" s="9" t="s">
        <v>120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31.5</v>
      </c>
      <c r="E93" s="23"/>
      <c r="F93" s="25"/>
      <c r="G93" s="26"/>
    </row>
    <row r="94" spans="1:7" x14ac:dyDescent="0.25">
      <c r="A94" s="9" t="s">
        <v>121</v>
      </c>
      <c r="B94" s="14" t="s">
        <v>122</v>
      </c>
      <c r="C94" s="10" t="s">
        <v>12</v>
      </c>
      <c r="D94" s="18">
        <v>456.43</v>
      </c>
      <c r="E94" s="10">
        <v>3222</v>
      </c>
      <c r="F94" s="9" t="s">
        <v>29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456.43</v>
      </c>
      <c r="E95" s="23"/>
      <c r="F95" s="25"/>
      <c r="G95" s="26"/>
    </row>
    <row r="96" spans="1:7" x14ac:dyDescent="0.25">
      <c r="A96" s="9"/>
      <c r="B96" s="14"/>
      <c r="C96" s="10"/>
      <c r="D96" s="18">
        <v>69979.98</v>
      </c>
      <c r="E96" s="10">
        <v>3111</v>
      </c>
      <c r="F96" s="9" t="s">
        <v>123</v>
      </c>
      <c r="G96" s="27" t="s">
        <v>14</v>
      </c>
    </row>
    <row r="97" spans="1:7" x14ac:dyDescent="0.25">
      <c r="A97" s="9"/>
      <c r="B97" s="14"/>
      <c r="C97" s="10"/>
      <c r="D97" s="18">
        <v>9600</v>
      </c>
      <c r="E97" s="10">
        <v>3121</v>
      </c>
      <c r="F97" s="9" t="s">
        <v>124</v>
      </c>
      <c r="G97" s="28" t="s">
        <v>14</v>
      </c>
    </row>
    <row r="98" spans="1:7" x14ac:dyDescent="0.25">
      <c r="A98" s="9"/>
      <c r="B98" s="14"/>
      <c r="C98" s="10"/>
      <c r="D98" s="18">
        <v>727.92</v>
      </c>
      <c r="E98" s="10">
        <v>3122</v>
      </c>
      <c r="F98" s="9" t="s">
        <v>133</v>
      </c>
      <c r="G98" s="28" t="s">
        <v>14</v>
      </c>
    </row>
    <row r="99" spans="1:7" x14ac:dyDescent="0.25">
      <c r="A99" s="9"/>
      <c r="B99" s="14"/>
      <c r="C99" s="10"/>
      <c r="D99" s="18">
        <v>8417.67</v>
      </c>
      <c r="E99" s="10">
        <v>3141</v>
      </c>
      <c r="F99" s="35" t="s">
        <v>130</v>
      </c>
      <c r="G99" s="28" t="s">
        <v>14</v>
      </c>
    </row>
    <row r="100" spans="1:7" x14ac:dyDescent="0.25">
      <c r="A100" s="9"/>
      <c r="B100" s="14"/>
      <c r="C100" s="10"/>
      <c r="D100" s="18">
        <v>18895.68</v>
      </c>
      <c r="E100" s="10">
        <v>3151</v>
      </c>
      <c r="F100" s="35" t="s">
        <v>131</v>
      </c>
      <c r="G100" s="28" t="s">
        <v>14</v>
      </c>
    </row>
    <row r="101" spans="1:7" x14ac:dyDescent="0.25">
      <c r="A101" s="9"/>
      <c r="B101" s="14"/>
      <c r="C101" s="10"/>
      <c r="D101" s="18">
        <v>15736.93</v>
      </c>
      <c r="E101" s="10">
        <v>3162</v>
      </c>
      <c r="F101" s="35" t="s">
        <v>132</v>
      </c>
      <c r="G101" s="28" t="s">
        <v>14</v>
      </c>
    </row>
    <row r="102" spans="1:7" x14ac:dyDescent="0.25">
      <c r="A102" s="9"/>
      <c r="B102" s="14"/>
      <c r="C102" s="10"/>
      <c r="D102" s="18">
        <v>2303.86</v>
      </c>
      <c r="E102" s="10">
        <v>3212</v>
      </c>
      <c r="F102" s="9" t="s">
        <v>125</v>
      </c>
      <c r="G102" s="28" t="s">
        <v>14</v>
      </c>
    </row>
    <row r="103" spans="1:7" x14ac:dyDescent="0.25">
      <c r="A103" s="9"/>
      <c r="B103" s="14"/>
      <c r="C103" s="10"/>
      <c r="D103" s="18">
        <v>192.45</v>
      </c>
      <c r="E103" s="10">
        <v>3214</v>
      </c>
      <c r="F103" s="9" t="s">
        <v>126</v>
      </c>
      <c r="G103" s="28" t="s">
        <v>14</v>
      </c>
    </row>
    <row r="104" spans="1:7" x14ac:dyDescent="0.25">
      <c r="A104" s="9"/>
      <c r="B104" s="14"/>
      <c r="C104" s="10"/>
      <c r="D104" s="18">
        <v>30.74</v>
      </c>
      <c r="E104" s="10">
        <v>3221</v>
      </c>
      <c r="F104" s="9" t="s">
        <v>13</v>
      </c>
      <c r="G104" s="28" t="s">
        <v>14</v>
      </c>
    </row>
    <row r="105" spans="1:7" x14ac:dyDescent="0.25">
      <c r="A105" s="9"/>
      <c r="B105" s="14"/>
      <c r="C105" s="10"/>
      <c r="D105" s="18">
        <v>2.68</v>
      </c>
      <c r="E105" s="10">
        <v>3231</v>
      </c>
      <c r="F105" s="9" t="s">
        <v>26</v>
      </c>
      <c r="G105" s="28" t="s">
        <v>14</v>
      </c>
    </row>
    <row r="106" spans="1:7" x14ac:dyDescent="0.25">
      <c r="A106" s="9"/>
      <c r="B106" s="14"/>
      <c r="C106" s="10"/>
      <c r="D106" s="18">
        <v>197.59</v>
      </c>
      <c r="E106" s="10">
        <v>3237</v>
      </c>
      <c r="F106" s="9" t="s">
        <v>127</v>
      </c>
      <c r="G106" s="28" t="s">
        <v>14</v>
      </c>
    </row>
    <row r="107" spans="1:7" x14ac:dyDescent="0.25">
      <c r="A107" s="9"/>
      <c r="B107" s="14"/>
      <c r="C107" s="10"/>
      <c r="D107" s="18">
        <v>570.67999999999995</v>
      </c>
      <c r="E107" s="10">
        <v>3291</v>
      </c>
      <c r="F107" s="9" t="s">
        <v>128</v>
      </c>
      <c r="G107" s="28" t="s">
        <v>14</v>
      </c>
    </row>
    <row r="108" spans="1:7" x14ac:dyDescent="0.25">
      <c r="A108" s="9"/>
      <c r="B108" s="14"/>
      <c r="C108" s="10"/>
      <c r="D108" s="18">
        <v>336</v>
      </c>
      <c r="E108" s="10">
        <v>3295</v>
      </c>
      <c r="F108" s="9" t="s">
        <v>136</v>
      </c>
      <c r="G108" s="28" t="s">
        <v>14</v>
      </c>
    </row>
    <row r="109" spans="1:7" x14ac:dyDescent="0.25">
      <c r="A109" s="9"/>
      <c r="B109" s="14"/>
      <c r="C109" s="10"/>
      <c r="D109" s="18">
        <v>147.05000000000001</v>
      </c>
      <c r="E109" s="10">
        <v>3299</v>
      </c>
      <c r="F109" s="9" t="s">
        <v>32</v>
      </c>
      <c r="G109" s="28" t="s">
        <v>14</v>
      </c>
    </row>
    <row r="110" spans="1:7" x14ac:dyDescent="0.25">
      <c r="A110" s="9"/>
      <c r="B110" s="14"/>
      <c r="C110" s="10"/>
      <c r="D110" s="18">
        <v>70.680000000000007</v>
      </c>
      <c r="E110" s="10">
        <v>3955</v>
      </c>
      <c r="F110" s="36" t="s">
        <v>134</v>
      </c>
      <c r="G110" s="28" t="s">
        <v>14</v>
      </c>
    </row>
    <row r="111" spans="1:7" x14ac:dyDescent="0.25">
      <c r="A111" s="9"/>
      <c r="B111" s="14"/>
      <c r="C111" s="10"/>
      <c r="D111" s="18">
        <v>4205.96</v>
      </c>
      <c r="E111" s="10">
        <v>3958</v>
      </c>
      <c r="F111" s="36" t="s">
        <v>135</v>
      </c>
      <c r="G111" s="28" t="s">
        <v>14</v>
      </c>
    </row>
    <row r="112" spans="1:7" ht="21" customHeight="1" thickBot="1" x14ac:dyDescent="0.3">
      <c r="A112" s="21" t="s">
        <v>15</v>
      </c>
      <c r="B112" s="22"/>
      <c r="C112" s="23"/>
      <c r="D112" s="24">
        <f>SUM(D96:D111)</f>
        <v>131415.86999999997</v>
      </c>
      <c r="E112" s="23"/>
      <c r="F112" s="25"/>
      <c r="G112" s="26"/>
    </row>
    <row r="113" spans="1:7" ht="15.75" thickBot="1" x14ac:dyDescent="0.3">
      <c r="A113" s="29" t="s">
        <v>129</v>
      </c>
      <c r="B113" s="30"/>
      <c r="C113" s="31"/>
      <c r="D113" s="32">
        <f>SUM(D8,D11,D13,D15,D18,D20,D22,D24,D26,D28,D30,D32,D34,D37,D39,D41,D43,D45,D47,D50,D53,D55,D57,D59,D61,D63,D65,D68,D70,D72,D74,D76,D78,D80,D82,D85,D87,D89,D91,D93,D95,D112)</f>
        <v>181082.37999999998</v>
      </c>
      <c r="E113" s="31"/>
      <c r="F113" s="33"/>
      <c r="G113" s="34"/>
    </row>
    <row r="114" spans="1:7" x14ac:dyDescent="0.25">
      <c r="A114" s="9"/>
      <c r="B114" s="14"/>
      <c r="C114" s="10"/>
      <c r="D114" s="18"/>
      <c r="E114" s="10"/>
      <c r="F114" s="9"/>
    </row>
    <row r="115" spans="1:7" x14ac:dyDescent="0.25">
      <c r="A115" s="9"/>
      <c r="B115" s="14"/>
      <c r="C115" s="10"/>
      <c r="D115" s="18"/>
      <c r="E115" s="10"/>
      <c r="F115" s="9"/>
    </row>
    <row r="116" spans="1:7" x14ac:dyDescent="0.25">
      <c r="A116" s="9"/>
      <c r="B116" s="14"/>
      <c r="C116" s="10"/>
      <c r="D116" s="18"/>
      <c r="E116" s="10"/>
      <c r="F116" s="9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Tina Kirin</cp:lastModifiedBy>
  <dcterms:created xsi:type="dcterms:W3CDTF">2024-03-05T11:42:46Z</dcterms:created>
  <dcterms:modified xsi:type="dcterms:W3CDTF">2025-02-03T12:53:57Z</dcterms:modified>
</cp:coreProperties>
</file>