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67" i="1"/>
  <c r="D65" i="1"/>
  <c r="D63" i="1"/>
  <c r="D61" i="1"/>
  <c r="D59" i="1"/>
  <c r="D57" i="1"/>
  <c r="D55" i="1"/>
  <c r="D52" i="1"/>
  <c r="D50" i="1"/>
  <c r="D48" i="1"/>
  <c r="D46" i="1"/>
  <c r="D44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85" i="1" l="1"/>
</calcChain>
</file>

<file path=xl/sharedStrings.xml><?xml version="1.0" encoding="utf-8"?>
<sst xmlns="http://schemas.openxmlformats.org/spreadsheetml/2006/main" count="224" uniqueCount="99">
  <si>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</si>
  <si>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</si>
  <si>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</si>
  <si>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</si>
  <si>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</si>
  <si>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</si>
  <si>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</si>
  <si>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</si>
  <si>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</si>
  <si>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01.09.2024 Do 30.09.2024</t>
  </si>
  <si>
    <t>HRVATSKA UDRUGA RAVNATELJA OSNOVNIH ŠKOLA</t>
  </si>
  <si>
    <t>97748123085</t>
  </si>
  <si>
    <t>ZAGREB</t>
  </si>
  <si>
    <t>STRUČNO USAVRŠAVANJE ZAPOSLENIKA</t>
  </si>
  <si>
    <t>OŠ Augusta Cesarca</t>
  </si>
  <si>
    <t>Ukupno:</t>
  </si>
  <si>
    <t>R-GLOBAL d.o.o.</t>
  </si>
  <si>
    <t>93152082975</t>
  </si>
  <si>
    <t>ZAKUPNINE I NAJAMNINE</t>
  </si>
  <si>
    <t>MAR-MIR promet d.o.o.</t>
  </si>
  <si>
    <t>90591998649</t>
  </si>
  <si>
    <t>MATERIJAL I DIJELOVI ZA TEKUĆE I INVESTICIJSKO ODRŽAVANJE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</si>
  <si>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</si>
  <si>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</si>
  <si>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</si>
  <si>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</si>
  <si>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</si>
  <si>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</si>
  <si>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ZAGREBAČKI HOLDING d.o.o. ČISTOĆA</t>
  </si>
  <si>
    <t>85584865987</t>
  </si>
  <si>
    <t>KOMUNALNE USLUGE</t>
  </si>
  <si>
    <t>VODOOPSKRBA I ODVODNJA</t>
  </si>
  <si>
    <t>83416546499</t>
  </si>
  <si>
    <t>IVERPAN d.o.o.</t>
  </si>
  <si>
    <t>79423686094</t>
  </si>
  <si>
    <t>10000 ZAGREB</t>
  </si>
  <si>
    <t>ZAGREBAČKE PEKARNE KLARA d.d.</t>
  </si>
  <si>
    <t>76842508189</t>
  </si>
  <si>
    <t>Gradska plinara Zagreb - Opskrba</t>
  </si>
  <si>
    <t>74364571096</t>
  </si>
  <si>
    <t>Zagreb</t>
  </si>
  <si>
    <t>ENERGIJA</t>
  </si>
  <si>
    <t>PEVEX d.d.</t>
  </si>
  <si>
    <t>73660371074</t>
  </si>
  <si>
    <t>SESVETE</t>
  </si>
  <si>
    <t>OPTIMUS LAB d.o.o.</t>
  </si>
  <si>
    <t>71981294715</t>
  </si>
  <si>
    <t>ČAKOVEC</t>
  </si>
  <si>
    <t>RAČUNALNE USLUGE</t>
  </si>
  <si>
    <t>BAUHAUS-ZAGREB d.o.o.</t>
  </si>
  <si>
    <t>71642207963</t>
  </si>
  <si>
    <t>TELEMACH HRVATSKA D.O.O.</t>
  </si>
  <si>
    <t>70133616033</t>
  </si>
  <si>
    <t>USLUGE TELEFONA, POŠTE I PRIJEVOZA</t>
  </si>
  <si>
    <t>HGSPOT GRUPA d.o.o.</t>
  </si>
  <si>
    <t>65553879500</t>
  </si>
  <si>
    <t>UREDSKI MATERIJAL I OSTALI MATERIJALNI RASHODI</t>
  </si>
  <si>
    <t>NARODNE NOVINE</t>
  </si>
  <si>
    <t>64546066176</t>
  </si>
  <si>
    <t>10020 ZAGREB</t>
  </si>
  <si>
    <t>HEP OPSKRBA d.o.o.</t>
  </si>
  <si>
    <t>63073332379</t>
  </si>
  <si>
    <t>KONZUM plus d.o.o.</t>
  </si>
  <si>
    <t>62226620908</t>
  </si>
  <si>
    <t>GRADSKI URED ZA PROSTORNO UREĐENJE</t>
  </si>
  <si>
    <t>61817894937</t>
  </si>
  <si>
    <t>PAN PEK d.o.o.</t>
  </si>
  <si>
    <t>58203211592</t>
  </si>
  <si>
    <t>IGO-MAT d.o.o.</t>
  </si>
  <si>
    <t>55662000497</t>
  </si>
  <si>
    <t>BREGANA</t>
  </si>
  <si>
    <t>BON-TON d.o.o.</t>
  </si>
  <si>
    <t>52931027628</t>
  </si>
  <si>
    <t>METRO Cash &amp; Carry d.o.o.</t>
  </si>
  <si>
    <t>38016445738</t>
  </si>
  <si>
    <t>KREATIVA d.o.o.</t>
  </si>
  <si>
    <t>37351859504</t>
  </si>
  <si>
    <t>A1 Hrvatska d.o.o.</t>
  </si>
  <si>
    <t>29524210204</t>
  </si>
  <si>
    <t>INA d.d.</t>
  </si>
  <si>
    <t>27759560625</t>
  </si>
  <si>
    <t>ERSTE BANK d.d.</t>
  </si>
  <si>
    <t>23057039320</t>
  </si>
  <si>
    <t>RIJEKA</t>
  </si>
  <si>
    <t>BANKARSKE USLUGE I USLUGE PLATNOG PROMETA</t>
  </si>
  <si>
    <t>NET-MAG, obrt za informatičke usluge</t>
  </si>
  <si>
    <t>09012552972</t>
  </si>
  <si>
    <t>LEDO plus d.o.o.</t>
  </si>
  <si>
    <t>07179054100</t>
  </si>
  <si>
    <t>PLAĆE ZA REDOVAN RAD</t>
  </si>
  <si>
    <t>OSTALI RASHODI ZA ZAPOSLENE</t>
  </si>
  <si>
    <t>SLUŽBENA PUTOVANJA</t>
  </si>
  <si>
    <t>NAKNADE ZA PRIJEVOZ, ZA RAD NA TERENU I ODVOJENI ŽIVOT</t>
  </si>
  <si>
    <t>USLUGE TEKUĆEG I INVESTICIJSKOG ODRŽAVANJA</t>
  </si>
  <si>
    <t>Pristojbe i naknade</t>
  </si>
  <si>
    <t>Sveukupno:</t>
  </si>
  <si>
    <t>OBVEZE ZA POREZ I PRIREZ NA DOHODAK</t>
  </si>
  <si>
    <t>OBVEZE ZA DOPRINOSE IZ PLAĆA</t>
  </si>
  <si>
    <t>OBVEZE ZA DOPRINOSE NA PLAĆE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</si>
</sst>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abSelected="1" zoomScaleNormal="100" workbookViewId="0">
      <selection activeCell="D78" sqref="D7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143.75</v>
      </c>
      <c r="E9" s="10">
        <v>3235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143.75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15.5</v>
      </c>
      <c r="E11" s="10">
        <v>3224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15.5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87.86</v>
      </c>
      <c r="E13" s="10">
        <v>3222</v>
      </c>
      <c r="F13" s="9" t="s">
        <v>24</v>
      </c>
      <c r="G13" s="27" t="s">
        <v>14</v>
      </c>
    </row>
    <row r="14" spans="1:7" x14ac:dyDescent="0.25">
      <c r="A14" s="9"/>
      <c r="B14" s="14"/>
      <c r="C14" s="10"/>
      <c r="D14" s="18">
        <v>11.63</v>
      </c>
      <c r="E14" s="10">
        <v>3235</v>
      </c>
      <c r="F14" s="9" t="s">
        <v>18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99.49</v>
      </c>
      <c r="E15" s="23"/>
      <c r="F15" s="25"/>
      <c r="G15" s="26"/>
    </row>
    <row r="16" spans="1:7" x14ac:dyDescent="0.25">
      <c r="A16" s="9" t="s">
        <v>25</v>
      </c>
      <c r="B16" s="14" t="s">
        <v>26</v>
      </c>
      <c r="C16" s="10" t="s">
        <v>12</v>
      </c>
      <c r="D16" s="18">
        <v>69.849999999999994</v>
      </c>
      <c r="E16" s="10">
        <v>3299</v>
      </c>
      <c r="F16" s="9" t="s">
        <v>27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69.849999999999994</v>
      </c>
      <c r="E17" s="23"/>
      <c r="F17" s="25"/>
      <c r="G17" s="26"/>
    </row>
    <row r="18" spans="1:7" x14ac:dyDescent="0.25">
      <c r="A18" s="9" t="s">
        <v>28</v>
      </c>
      <c r="B18" s="14" t="s">
        <v>29</v>
      </c>
      <c r="C18" s="10" t="s">
        <v>12</v>
      </c>
      <c r="D18" s="18">
        <v>70.489999999999995</v>
      </c>
      <c r="E18" s="10">
        <v>3234</v>
      </c>
      <c r="F18" s="9" t="s">
        <v>30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70.489999999999995</v>
      </c>
      <c r="E19" s="23"/>
      <c r="F19" s="25"/>
      <c r="G19" s="26"/>
    </row>
    <row r="20" spans="1:7" x14ac:dyDescent="0.25">
      <c r="A20" s="9" t="s">
        <v>31</v>
      </c>
      <c r="B20" s="14" t="s">
        <v>32</v>
      </c>
      <c r="C20" s="10" t="s">
        <v>12</v>
      </c>
      <c r="D20" s="18">
        <v>1693.73</v>
      </c>
      <c r="E20" s="10">
        <v>3234</v>
      </c>
      <c r="F20" s="9" t="s">
        <v>30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1693.73</v>
      </c>
      <c r="E21" s="23"/>
      <c r="F21" s="25"/>
      <c r="G21" s="26"/>
    </row>
    <row r="22" spans="1:7" x14ac:dyDescent="0.25">
      <c r="A22" s="9" t="s">
        <v>33</v>
      </c>
      <c r="B22" s="14" t="s">
        <v>34</v>
      </c>
      <c r="C22" s="10" t="s">
        <v>35</v>
      </c>
      <c r="D22" s="18">
        <v>14.25</v>
      </c>
      <c r="E22" s="10">
        <v>3224</v>
      </c>
      <c r="F22" s="9" t="s">
        <v>21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14.25</v>
      </c>
      <c r="E23" s="23"/>
      <c r="F23" s="25"/>
      <c r="G23" s="26"/>
    </row>
    <row r="24" spans="1:7" x14ac:dyDescent="0.25">
      <c r="A24" s="9" t="s">
        <v>36</v>
      </c>
      <c r="B24" s="14" t="s">
        <v>37</v>
      </c>
      <c r="C24" s="10" t="s">
        <v>12</v>
      </c>
      <c r="D24" s="18">
        <v>1883.01</v>
      </c>
      <c r="E24" s="10">
        <v>3222</v>
      </c>
      <c r="F24" s="9" t="s">
        <v>24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1883.01</v>
      </c>
      <c r="E25" s="23"/>
      <c r="F25" s="25"/>
      <c r="G25" s="26"/>
    </row>
    <row r="26" spans="1:7" x14ac:dyDescent="0.25">
      <c r="A26" s="9" t="s">
        <v>38</v>
      </c>
      <c r="B26" s="14" t="s">
        <v>39</v>
      </c>
      <c r="C26" s="10" t="s">
        <v>40</v>
      </c>
      <c r="D26" s="18">
        <v>11.46</v>
      </c>
      <c r="E26" s="10">
        <v>3223</v>
      </c>
      <c r="F26" s="9" t="s">
        <v>41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11.46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44</v>
      </c>
      <c r="D28" s="18">
        <v>86.33</v>
      </c>
      <c r="E28" s="10">
        <v>3224</v>
      </c>
      <c r="F28" s="9" t="s">
        <v>21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86.33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47</v>
      </c>
      <c r="D30" s="18">
        <v>215.63</v>
      </c>
      <c r="E30" s="10">
        <v>3238</v>
      </c>
      <c r="F30" s="9" t="s">
        <v>48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215.63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35</v>
      </c>
      <c r="D32" s="18">
        <v>16.100000000000001</v>
      </c>
      <c r="E32" s="10">
        <v>3224</v>
      </c>
      <c r="F32" s="9" t="s">
        <v>21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16.100000000000001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12</v>
      </c>
      <c r="D34" s="18">
        <v>25.38</v>
      </c>
      <c r="E34" s="10">
        <v>3231</v>
      </c>
      <c r="F34" s="9" t="s">
        <v>53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25.38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12</v>
      </c>
      <c r="D36" s="18">
        <v>53.6</v>
      </c>
      <c r="E36" s="10">
        <v>3221</v>
      </c>
      <c r="F36" s="9" t="s">
        <v>56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53.6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72.3</v>
      </c>
      <c r="E38" s="10">
        <v>3221</v>
      </c>
      <c r="F38" s="9" t="s">
        <v>56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72.3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12</v>
      </c>
      <c r="D40" s="18">
        <v>511.35</v>
      </c>
      <c r="E40" s="10">
        <v>3223</v>
      </c>
      <c r="F40" s="9" t="s">
        <v>41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511.35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12</v>
      </c>
      <c r="D42" s="18">
        <v>94.53</v>
      </c>
      <c r="E42" s="10">
        <v>3221</v>
      </c>
      <c r="F42" s="9" t="s">
        <v>56</v>
      </c>
      <c r="G42" s="27" t="s">
        <v>14</v>
      </c>
    </row>
    <row r="43" spans="1:7" x14ac:dyDescent="0.25">
      <c r="A43" s="9"/>
      <c r="B43" s="14"/>
      <c r="C43" s="10"/>
      <c r="D43" s="18">
        <v>108.64</v>
      </c>
      <c r="E43" s="10">
        <v>3222</v>
      </c>
      <c r="F43" s="9" t="s">
        <v>24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SUM(D42:D43)</f>
        <v>203.17000000000002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12</v>
      </c>
      <c r="D45" s="18">
        <v>237.96</v>
      </c>
      <c r="E45" s="10">
        <v>3234</v>
      </c>
      <c r="F45" s="9" t="s">
        <v>30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237.96</v>
      </c>
      <c r="E46" s="23"/>
      <c r="F46" s="25"/>
      <c r="G46" s="26"/>
    </row>
    <row r="47" spans="1:7" x14ac:dyDescent="0.25">
      <c r="A47" s="9" t="s">
        <v>66</v>
      </c>
      <c r="B47" s="14" t="s">
        <v>67</v>
      </c>
      <c r="C47" s="10" t="s">
        <v>12</v>
      </c>
      <c r="D47" s="18">
        <v>273.08</v>
      </c>
      <c r="E47" s="10">
        <v>3222</v>
      </c>
      <c r="F47" s="9" t="s">
        <v>24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273.08</v>
      </c>
      <c r="E48" s="23"/>
      <c r="F48" s="25"/>
      <c r="G48" s="26"/>
    </row>
    <row r="49" spans="1:7" x14ac:dyDescent="0.25">
      <c r="A49" s="9" t="s">
        <v>68</v>
      </c>
      <c r="B49" s="14" t="s">
        <v>69</v>
      </c>
      <c r="C49" s="10" t="s">
        <v>70</v>
      </c>
      <c r="D49" s="18">
        <v>510.34</v>
      </c>
      <c r="E49" s="10">
        <v>3222</v>
      </c>
      <c r="F49" s="9" t="s">
        <v>24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510.34</v>
      </c>
      <c r="E50" s="23"/>
      <c r="F50" s="25"/>
      <c r="G50" s="26"/>
    </row>
    <row r="51" spans="1:7" x14ac:dyDescent="0.25">
      <c r="A51" s="9" t="s">
        <v>71</v>
      </c>
      <c r="B51" s="14" t="s">
        <v>72</v>
      </c>
      <c r="C51" s="10" t="s">
        <v>12</v>
      </c>
      <c r="D51" s="18">
        <v>1065</v>
      </c>
      <c r="E51" s="10">
        <v>3221</v>
      </c>
      <c r="F51" s="9" t="s">
        <v>56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1065</v>
      </c>
      <c r="E52" s="23"/>
      <c r="F52" s="25"/>
      <c r="G52" s="26"/>
    </row>
    <row r="53" spans="1:7" x14ac:dyDescent="0.25">
      <c r="A53" s="9" t="s">
        <v>73</v>
      </c>
      <c r="B53" s="14" t="s">
        <v>74</v>
      </c>
      <c r="C53" s="10" t="s">
        <v>12</v>
      </c>
      <c r="D53" s="18">
        <v>65.03</v>
      </c>
      <c r="E53" s="10">
        <v>3221</v>
      </c>
      <c r="F53" s="9" t="s">
        <v>56</v>
      </c>
      <c r="G53" s="27" t="s">
        <v>14</v>
      </c>
    </row>
    <row r="54" spans="1:7" x14ac:dyDescent="0.25">
      <c r="A54" s="9"/>
      <c r="B54" s="14"/>
      <c r="C54" s="10"/>
      <c r="D54" s="18">
        <v>5752.83</v>
      </c>
      <c r="E54" s="10">
        <v>3222</v>
      </c>
      <c r="F54" s="9" t="s">
        <v>24</v>
      </c>
      <c r="G54" s="28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SUM(D53:D54)</f>
        <v>5817.86</v>
      </c>
      <c r="E55" s="23"/>
      <c r="F55" s="25"/>
      <c r="G55" s="26"/>
    </row>
    <row r="56" spans="1:7" x14ac:dyDescent="0.25">
      <c r="A56" s="9" t="s">
        <v>75</v>
      </c>
      <c r="B56" s="14" t="s">
        <v>76</v>
      </c>
      <c r="C56" s="10" t="s">
        <v>12</v>
      </c>
      <c r="D56" s="18">
        <v>175.06</v>
      </c>
      <c r="E56" s="10">
        <v>3221</v>
      </c>
      <c r="F56" s="9" t="s">
        <v>56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175.06</v>
      </c>
      <c r="E57" s="23"/>
      <c r="F57" s="25"/>
      <c r="G57" s="26"/>
    </row>
    <row r="58" spans="1:7" x14ac:dyDescent="0.25">
      <c r="A58" s="9" t="s">
        <v>77</v>
      </c>
      <c r="B58" s="14" t="s">
        <v>78</v>
      </c>
      <c r="C58" s="10" t="s">
        <v>12</v>
      </c>
      <c r="D58" s="18">
        <v>16.559999999999999</v>
      </c>
      <c r="E58" s="10">
        <v>3231</v>
      </c>
      <c r="F58" s="9" t="s">
        <v>53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16.559999999999999</v>
      </c>
      <c r="E59" s="23"/>
      <c r="F59" s="25"/>
      <c r="G59" s="26"/>
    </row>
    <row r="60" spans="1:7" x14ac:dyDescent="0.25">
      <c r="A60" s="9" t="s">
        <v>79</v>
      </c>
      <c r="B60" s="14" t="s">
        <v>80</v>
      </c>
      <c r="C60" s="10" t="s">
        <v>12</v>
      </c>
      <c r="D60" s="18">
        <v>29.96</v>
      </c>
      <c r="E60" s="10">
        <v>3223</v>
      </c>
      <c r="F60" s="9" t="s">
        <v>41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29.96</v>
      </c>
      <c r="E61" s="23"/>
      <c r="F61" s="25"/>
      <c r="G61" s="26"/>
    </row>
    <row r="62" spans="1:7" x14ac:dyDescent="0.25">
      <c r="A62" s="9" t="s">
        <v>81</v>
      </c>
      <c r="B62" s="14" t="s">
        <v>82</v>
      </c>
      <c r="C62" s="10" t="s">
        <v>83</v>
      </c>
      <c r="D62" s="18">
        <v>15.32</v>
      </c>
      <c r="E62" s="10">
        <v>3431</v>
      </c>
      <c r="F62" s="9" t="s">
        <v>84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15.32</v>
      </c>
      <c r="E63" s="23"/>
      <c r="F63" s="25"/>
      <c r="G63" s="26"/>
    </row>
    <row r="64" spans="1:7" x14ac:dyDescent="0.25">
      <c r="A64" s="9" t="s">
        <v>85</v>
      </c>
      <c r="B64" s="14" t="s">
        <v>86</v>
      </c>
      <c r="C64" s="10" t="s">
        <v>12</v>
      </c>
      <c r="D64" s="18">
        <v>70</v>
      </c>
      <c r="E64" s="10">
        <v>3238</v>
      </c>
      <c r="F64" s="9" t="s">
        <v>48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70</v>
      </c>
      <c r="E65" s="23"/>
      <c r="F65" s="25"/>
      <c r="G65" s="26"/>
    </row>
    <row r="66" spans="1:7" x14ac:dyDescent="0.25">
      <c r="A66" s="9" t="s">
        <v>87</v>
      </c>
      <c r="B66" s="14" t="s">
        <v>88</v>
      </c>
      <c r="C66" s="10" t="s">
        <v>12</v>
      </c>
      <c r="D66" s="18">
        <v>213.19</v>
      </c>
      <c r="E66" s="10">
        <v>3222</v>
      </c>
      <c r="F66" s="9" t="s">
        <v>24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213.19</v>
      </c>
      <c r="E67" s="23"/>
      <c r="F67" s="25"/>
      <c r="G67" s="26"/>
    </row>
    <row r="68" spans="1:7" x14ac:dyDescent="0.25">
      <c r="A68" s="9"/>
      <c r="B68" s="14"/>
      <c r="C68" s="10"/>
      <c r="D68" s="18">
        <v>63288.85</v>
      </c>
      <c r="E68" s="10">
        <v>3111</v>
      </c>
      <c r="F68" s="9" t="s">
        <v>89</v>
      </c>
      <c r="G68" s="28" t="s">
        <v>14</v>
      </c>
    </row>
    <row r="69" spans="1:7" x14ac:dyDescent="0.25">
      <c r="A69" s="9"/>
      <c r="B69" s="14"/>
      <c r="C69" s="10"/>
      <c r="D69" s="18">
        <v>494.36</v>
      </c>
      <c r="E69" s="10">
        <v>3121</v>
      </c>
      <c r="F69" s="9" t="s">
        <v>90</v>
      </c>
      <c r="G69" s="28" t="s">
        <v>14</v>
      </c>
    </row>
    <row r="70" spans="1:7" x14ac:dyDescent="0.25">
      <c r="A70" s="9"/>
      <c r="B70" s="14"/>
      <c r="C70" s="10"/>
      <c r="D70" s="18">
        <v>9052.74</v>
      </c>
      <c r="E70" s="10">
        <v>3141</v>
      </c>
      <c r="F70" s="35" t="s">
        <v>96</v>
      </c>
      <c r="G70" s="28" t="s">
        <v>14</v>
      </c>
    </row>
    <row r="71" spans="1:7" x14ac:dyDescent="0.25">
      <c r="A71" s="9"/>
      <c r="B71" s="14"/>
      <c r="C71" s="10"/>
      <c r="D71" s="18">
        <v>17953.72</v>
      </c>
      <c r="E71" s="10">
        <v>3151</v>
      </c>
      <c r="F71" s="36" t="s">
        <v>97</v>
      </c>
      <c r="G71" s="28" t="s">
        <v>14</v>
      </c>
    </row>
    <row r="72" spans="1:7" x14ac:dyDescent="0.25">
      <c r="A72" s="9"/>
      <c r="B72" s="14"/>
      <c r="C72" s="10"/>
      <c r="D72" s="18">
        <v>14652.35</v>
      </c>
      <c r="E72" s="10">
        <v>3162</v>
      </c>
      <c r="F72" s="37" t="s">
        <v>98</v>
      </c>
      <c r="G72" s="28" t="s">
        <v>14</v>
      </c>
    </row>
    <row r="73" spans="1:7" x14ac:dyDescent="0.25">
      <c r="A73" s="9"/>
      <c r="B73" s="14"/>
      <c r="C73" s="10"/>
      <c r="D73" s="18">
        <v>1400</v>
      </c>
      <c r="E73" s="10">
        <v>3121</v>
      </c>
      <c r="F73" s="38" t="s">
        <v>90</v>
      </c>
      <c r="G73" s="28" t="s">
        <v>14</v>
      </c>
    </row>
    <row r="74" spans="1:7" x14ac:dyDescent="0.25">
      <c r="A74" s="9"/>
      <c r="B74" s="14"/>
      <c r="C74" s="10"/>
      <c r="D74" s="18">
        <v>710.26</v>
      </c>
      <c r="E74" s="10">
        <v>3211</v>
      </c>
      <c r="F74" s="9" t="s">
        <v>91</v>
      </c>
      <c r="G74" s="28" t="s">
        <v>14</v>
      </c>
    </row>
    <row r="75" spans="1:7" x14ac:dyDescent="0.25">
      <c r="A75" s="9"/>
      <c r="B75" s="14"/>
      <c r="C75" s="10"/>
      <c r="D75" s="18">
        <v>35.299999999999997</v>
      </c>
      <c r="E75" s="10">
        <v>3212</v>
      </c>
      <c r="F75" s="9" t="s">
        <v>92</v>
      </c>
      <c r="G75" s="28" t="s">
        <v>14</v>
      </c>
    </row>
    <row r="76" spans="1:7" x14ac:dyDescent="0.25">
      <c r="A76" s="9"/>
      <c r="B76" s="14"/>
      <c r="C76" s="10"/>
      <c r="D76" s="18">
        <v>230.94</v>
      </c>
      <c r="E76" s="10">
        <v>3214</v>
      </c>
      <c r="F76" s="9" t="s">
        <v>92</v>
      </c>
      <c r="G76" s="28" t="s">
        <v>14</v>
      </c>
    </row>
    <row r="77" spans="1:7" x14ac:dyDescent="0.25">
      <c r="A77" s="9"/>
      <c r="B77" s="14"/>
      <c r="C77" s="10"/>
      <c r="D77" s="18">
        <v>29.95</v>
      </c>
      <c r="E77" s="10">
        <v>3221</v>
      </c>
      <c r="F77" s="9" t="s">
        <v>56</v>
      </c>
      <c r="G77" s="28" t="s">
        <v>14</v>
      </c>
    </row>
    <row r="78" spans="1:7" x14ac:dyDescent="0.25">
      <c r="A78" s="9"/>
      <c r="B78" s="14"/>
      <c r="C78" s="10"/>
      <c r="D78" s="18">
        <v>45.04</v>
      </c>
      <c r="E78" s="10">
        <v>3221</v>
      </c>
      <c r="F78" s="9" t="s">
        <v>56</v>
      </c>
      <c r="G78" s="28" t="s">
        <v>14</v>
      </c>
    </row>
    <row r="79" spans="1:7" x14ac:dyDescent="0.25">
      <c r="A79" s="9"/>
      <c r="B79" s="14"/>
      <c r="C79" s="10"/>
      <c r="D79" s="18">
        <v>23.34</v>
      </c>
      <c r="E79" s="10">
        <v>3224</v>
      </c>
      <c r="F79" s="9" t="s">
        <v>21</v>
      </c>
      <c r="G79" s="28" t="s">
        <v>14</v>
      </c>
    </row>
    <row r="80" spans="1:7" x14ac:dyDescent="0.25">
      <c r="A80" s="9"/>
      <c r="B80" s="14"/>
      <c r="C80" s="10"/>
      <c r="D80" s="18">
        <v>2</v>
      </c>
      <c r="E80" s="10">
        <v>3232</v>
      </c>
      <c r="F80" s="9" t="s">
        <v>93</v>
      </c>
      <c r="G80" s="28" t="s">
        <v>14</v>
      </c>
    </row>
    <row r="81" spans="1:7" x14ac:dyDescent="0.25">
      <c r="A81" s="9"/>
      <c r="B81" s="14"/>
      <c r="C81" s="10"/>
      <c r="D81" s="18">
        <v>490.95</v>
      </c>
      <c r="E81" s="10">
        <v>3295</v>
      </c>
      <c r="F81" s="9" t="s">
        <v>94</v>
      </c>
      <c r="G81" s="28" t="s">
        <v>14</v>
      </c>
    </row>
    <row r="82" spans="1:7" x14ac:dyDescent="0.25">
      <c r="A82" s="9"/>
      <c r="B82" s="14"/>
      <c r="C82" s="10"/>
      <c r="D82" s="18">
        <v>49.71</v>
      </c>
      <c r="E82" s="10">
        <v>3299</v>
      </c>
      <c r="F82" s="9" t="s">
        <v>27</v>
      </c>
      <c r="G82" s="28" t="s">
        <v>14</v>
      </c>
    </row>
    <row r="83" spans="1:7" x14ac:dyDescent="0.25">
      <c r="A83" s="9"/>
      <c r="B83" s="14"/>
      <c r="C83" s="10"/>
      <c r="D83" s="18">
        <v>0.54</v>
      </c>
      <c r="E83" s="10">
        <v>3431</v>
      </c>
      <c r="F83" s="9" t="s">
        <v>84</v>
      </c>
      <c r="G83" s="28" t="s">
        <v>14</v>
      </c>
    </row>
    <row r="84" spans="1:7" ht="21" customHeight="1" thickBot="1" x14ac:dyDescent="0.3">
      <c r="A84" s="21" t="s">
        <v>15</v>
      </c>
      <c r="B84" s="22"/>
      <c r="C84" s="23"/>
      <c r="D84" s="24">
        <f>SUM(D68:D83)</f>
        <v>108460.04999999999</v>
      </c>
      <c r="E84" s="23"/>
      <c r="F84" s="25"/>
      <c r="G84" s="26"/>
    </row>
    <row r="85" spans="1:7" ht="15.75" thickBot="1" x14ac:dyDescent="0.3">
      <c r="A85" s="29" t="s">
        <v>95</v>
      </c>
      <c r="B85" s="30"/>
      <c r="C85" s="31"/>
      <c r="D85" s="32">
        <f>SUM(D8,D10,D12,D15,D17,D19,D21,D23,D25,D27,D29,D31,D33,D35,D37,D39,D41,D44,D46,D48,D50,D52,D55,D57,D59,D61,D63,D65,D67,D84)</f>
        <v>122159.76999999999</v>
      </c>
      <c r="E85" s="31"/>
      <c r="F85" s="33"/>
      <c r="G85" s="34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2024-11-20T10:30:18Z</dcterms:modified>
</cp:coreProperties>
</file>