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1" l="1"/>
  <c r="D133" i="1"/>
  <c r="D131" i="1"/>
  <c r="D129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99" i="1"/>
  <c r="D97" i="1"/>
  <c r="D95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3" i="1"/>
  <c r="D51" i="1"/>
  <c r="D49" i="1"/>
  <c r="D47" i="1"/>
  <c r="D44" i="1"/>
  <c r="D41" i="1"/>
  <c r="D39" i="1"/>
  <c r="D36" i="1"/>
  <c r="D34" i="1"/>
  <c r="D32" i="1"/>
  <c r="D30" i="1"/>
  <c r="D27" i="1"/>
  <c r="D25" i="1"/>
  <c r="D23" i="1"/>
  <c r="D21" i="1"/>
  <c r="D19" i="1"/>
  <c r="D16" i="1"/>
  <c r="D14" i="1"/>
  <c r="D12" i="1"/>
  <c r="D8" i="1"/>
  <c r="D149" i="1" l="1"/>
</calcChain>
</file>

<file path=xl/sharedStrings.xml><?xml version="1.0" encoding="utf-8"?>
<sst xmlns="http://schemas.openxmlformats.org/spreadsheetml/2006/main" count="410" uniqueCount="182">
  <si>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</si>
  <si>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</si>
  <si>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</si>
  <si>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</si>
  <si>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</si>
  <si>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</si>
  <si>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</si>
  <si>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</si>
  <si>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</si>
  <si>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01.10.2024 Do 31.10.2024</t>
  </si>
  <si>
    <t>MAT liga</t>
  </si>
  <si>
    <t>96946541215</t>
  </si>
  <si>
    <t>ZAGREB</t>
  </si>
  <si>
    <t>OSTALI NESPOMENUTI RASHODI POSLOVANJA</t>
  </si>
  <si>
    <t>OŠ Augusta Cesarca</t>
  </si>
  <si>
    <t>Ukupno:</t>
  </si>
  <si>
    <t>PROFIL KLETT d.o.o.</t>
  </si>
  <si>
    <t>95803232921</t>
  </si>
  <si>
    <t>Naknade građanima i kućanstvima u naravi</t>
  </si>
  <si>
    <t>KNJIGE U KNJIŽNICAMA</t>
  </si>
  <si>
    <t>VICTORIA MAGNA d.o.o.</t>
  </si>
  <si>
    <t>95789245248</t>
  </si>
  <si>
    <t>SESVETE-KRALJEVEC</t>
  </si>
  <si>
    <t>SLUŽBENA, RADNA I ZAŠTITNA ODJEĆA I OBUĆA</t>
  </si>
  <si>
    <t>AUTOTURIST SAMOBOR d.o.o</t>
  </si>
  <si>
    <t>95485292543</t>
  </si>
  <si>
    <t>SAMOBOR</t>
  </si>
  <si>
    <t>USLUGE TELEFONA, POŠTE I PRIJEVOZA</t>
  </si>
  <si>
    <t>R-GLOBAL d.o.o.</t>
  </si>
  <si>
    <t>93152082975</t>
  </si>
  <si>
    <t>ZAKUPNINE I NAJAMNINE</t>
  </si>
  <si>
    <t>OSTALE USLUGE</t>
  </si>
  <si>
    <t>ADRIA FIELD d.o.o.</t>
  </si>
  <si>
    <t>92550814969</t>
  </si>
  <si>
    <t>USLUGE TEKUĆEG I INVESTICIJSKOG ODRŽAVANJA</t>
  </si>
  <si>
    <t>LJEPOTA ZDRAVLJA d.o.o.</t>
  </si>
  <si>
    <t>92486089820</t>
  </si>
  <si>
    <t xml:space="preserve">MARIJA BISTRICA 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</si>
  <si>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</si>
  <si>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</si>
  <si>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</si>
  <si>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</si>
  <si>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</si>
  <si>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</si>
  <si>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Živa voda d.o.o.</t>
  </si>
  <si>
    <t>86255713939</t>
  </si>
  <si>
    <t>MATERIJAL I SIROVINE</t>
  </si>
  <si>
    <t>FINANCIJSKA AGENCIJA</t>
  </si>
  <si>
    <t>85821130368</t>
  </si>
  <si>
    <t>ZAGREBAČKI HOLDING d.o.o. ČISTOĆA</t>
  </si>
  <si>
    <t>85584865987</t>
  </si>
  <si>
    <t>SLAVONIJA BUS d.o.o.</t>
  </si>
  <si>
    <t>84931084664</t>
  </si>
  <si>
    <t>VELIKA KOPANICA</t>
  </si>
  <si>
    <t>VODOOPSKRBA I ODVODNJA</t>
  </si>
  <si>
    <t>83416546499</t>
  </si>
  <si>
    <t>ZATEZNE KAMATE</t>
  </si>
  <si>
    <t>ANTONIJA VS d.o.o.</t>
  </si>
  <si>
    <t>83061045431</t>
  </si>
  <si>
    <t>UREDSKI MATERIJAL I OSTALI MATERIJALNI RASHODI</t>
  </si>
  <si>
    <t>NAKLADA LJEVAK d.o.o</t>
  </si>
  <si>
    <t>80364394364</t>
  </si>
  <si>
    <t>-</t>
  </si>
  <si>
    <t>KRŠČANSKA SADAŠNJOST d.o.o.</t>
  </si>
  <si>
    <t>79817762581</t>
  </si>
  <si>
    <t>ZAGREBAČKE PEKARNE KLARA d.d.</t>
  </si>
  <si>
    <t>76842508189</t>
  </si>
  <si>
    <t>SREĆKO TOURS d.o.o.</t>
  </si>
  <si>
    <t>74454217661</t>
  </si>
  <si>
    <t>VRBOVEC</t>
  </si>
  <si>
    <t>Gradska plinara Zagreb - Opskrba</t>
  </si>
  <si>
    <t>74364571096</t>
  </si>
  <si>
    <t>Zagreb</t>
  </si>
  <si>
    <t>ENERGIJA</t>
  </si>
  <si>
    <t>PEVEX d.d.</t>
  </si>
  <si>
    <t>73660371074</t>
  </si>
  <si>
    <t>MATERIJAL I DIJELOVI ZA TEKUĆE I INVESTICIJSKO ODRŽAVANJE</t>
  </si>
  <si>
    <t>UČITELJSKI FAKULTET</t>
  </si>
  <si>
    <t>72226488129</t>
  </si>
  <si>
    <t>OPTIMUS LAB d.o.o.</t>
  </si>
  <si>
    <t>71981294715</t>
  </si>
  <si>
    <t>ČAKOVEC</t>
  </si>
  <si>
    <t>RAČUNALNE USLUGE</t>
  </si>
  <si>
    <t>ELEMENT d.o.o.</t>
  </si>
  <si>
    <t>71412305441</t>
  </si>
  <si>
    <t>TELEMACH HRVATSKA D.O.O.</t>
  </si>
  <si>
    <t>70133616033</t>
  </si>
  <si>
    <t>NARODNE NOVINE</t>
  </si>
  <si>
    <t>64546066176</t>
  </si>
  <si>
    <t>10020 ZAGREB</t>
  </si>
  <si>
    <t>HEP OPSKRBA d.o.o.</t>
  </si>
  <si>
    <t>63073332379</t>
  </si>
  <si>
    <t>MLINAR d.d.</t>
  </si>
  <si>
    <t>62296711978</t>
  </si>
  <si>
    <t>10002 ZAGREB</t>
  </si>
  <si>
    <t>KONZUM plus d.o.o.</t>
  </si>
  <si>
    <t>62226620908</t>
  </si>
  <si>
    <t>GRADSKI URED ZA PROSTORNO UREĐENJE</t>
  </si>
  <si>
    <t>61817894937</t>
  </si>
  <si>
    <t>ENIGMATSKI KLUB "BOŽIDAR VRANICKI"</t>
  </si>
  <si>
    <t>60357128753</t>
  </si>
  <si>
    <t>SPLIT</t>
  </si>
  <si>
    <t>DUBROVNIK SUN d.o.o.</t>
  </si>
  <si>
    <t>60174672203</t>
  </si>
  <si>
    <t>DUBROVNIK</t>
  </si>
  <si>
    <t>SLUŽBENA PUTOVANJA</t>
  </si>
  <si>
    <t>PAN PEK d.o.o.</t>
  </si>
  <si>
    <t>58203211592</t>
  </si>
  <si>
    <t>IGO-MAT d.o.o.</t>
  </si>
  <si>
    <t>55662000497</t>
  </si>
  <si>
    <t>BREGANA</t>
  </si>
  <si>
    <t>BON-TON d.o.o.</t>
  </si>
  <si>
    <t>52931027628</t>
  </si>
  <si>
    <t>REGAL-MONT elektromonterski obrt vl.Damir Gojak</t>
  </si>
  <si>
    <t>49806229251</t>
  </si>
  <si>
    <t>MIHOVLJAN</t>
  </si>
  <si>
    <t>POSLOVNI EDUKATOR ZA SAVJETOVANJE d.o.o.</t>
  </si>
  <si>
    <t>45065170578</t>
  </si>
  <si>
    <t>KAŠTEL KAMBELOVAC</t>
  </si>
  <si>
    <t>STRUČNO USAVRŠAVANJE ZAPOSLENIKA</t>
  </si>
  <si>
    <t>VINDIJA-PREHRABENA INDUSTRIJA d.d</t>
  </si>
  <si>
    <t>44138062462</t>
  </si>
  <si>
    <t>VARAŽDIN</t>
  </si>
  <si>
    <t>TEHNOPATRON D.O.O. ZA TRGOVINU I USLUGE</t>
  </si>
  <si>
    <t>43347624467</t>
  </si>
  <si>
    <t>GLAS KONCILA</t>
  </si>
  <si>
    <t>42821159693</t>
  </si>
  <si>
    <t>10001 ZAGREB</t>
  </si>
  <si>
    <t>INSAKO d.o.o.</t>
  </si>
  <si>
    <t>39851720584</t>
  </si>
  <si>
    <t>ŠKOLSKA KNJIGA d.d.</t>
  </si>
  <si>
    <t>38967655335</t>
  </si>
  <si>
    <t>METRO Cash &amp; Carry d.o.o.</t>
  </si>
  <si>
    <t>38016445738</t>
  </si>
  <si>
    <t>ADRIALIFT d.o.o. za projektiranje, održavanje, rekonstrukciju i ugradnju dizala</t>
  </si>
  <si>
    <t>36856415212</t>
  </si>
  <si>
    <t>RIJEKA</t>
  </si>
  <si>
    <t>ZAVOD ZA JAVNO ZDRAVSTVO DR. ANDRIJA ŠTAMPAR</t>
  </si>
  <si>
    <t>33392005961</t>
  </si>
  <si>
    <t>ZDRAVSTVENE I VETERINARSKE USLUGE</t>
  </si>
  <si>
    <t>SPORT VISION d.o.o.</t>
  </si>
  <si>
    <t>30098672140</t>
  </si>
  <si>
    <t>A1 Hrvatska d.o.o.</t>
  </si>
  <si>
    <t>29524210204</t>
  </si>
  <si>
    <t>OPTIMUS PLUS D.O.O.za trgovinu i usluge</t>
  </si>
  <si>
    <t>29291823202</t>
  </si>
  <si>
    <t>Kašina - Zagreb</t>
  </si>
  <si>
    <t>FRANKEC</t>
  </si>
  <si>
    <t>27106186528</t>
  </si>
  <si>
    <t>AGS GASTRO SISTEMI d.o.o.</t>
  </si>
  <si>
    <t>23864762694</t>
  </si>
  <si>
    <t>OSIJEK</t>
  </si>
  <si>
    <t>ERSTE BANK d.d.</t>
  </si>
  <si>
    <t>23057039320</t>
  </si>
  <si>
    <t>BANKARSKE USLUGE I USLUGE PLATNOG PROMETA</t>
  </si>
  <si>
    <t>SVEUČILIŠTE U ZAGREBU STUDENTSKI CENTAR</t>
  </si>
  <si>
    <t>22597784145</t>
  </si>
  <si>
    <t>10000 ZAGREB</t>
  </si>
  <si>
    <t>INTELEKTUALNE I OSOBNE USLUGE</t>
  </si>
  <si>
    <t>CHIPOTEKA ZAGREB</t>
  </si>
  <si>
    <t>11374156664</t>
  </si>
  <si>
    <t>Zagreb - Sesvete</t>
  </si>
  <si>
    <t>AKD - ZAŠTITA D.O.O.</t>
  </si>
  <si>
    <t>09253797076</t>
  </si>
  <si>
    <t>NET-MAG, obrt za informatičke usluge</t>
  </si>
  <si>
    <t>09012552972</t>
  </si>
  <si>
    <t>ALFA d.d.</t>
  </si>
  <si>
    <t>07189160632</t>
  </si>
  <si>
    <t>LEDO plus d.o.o.</t>
  </si>
  <si>
    <t>07179054100</t>
  </si>
  <si>
    <t>ZVIBOR d.o.o.</t>
  </si>
  <si>
    <t>03454358063</t>
  </si>
  <si>
    <t>PLAĆE ZA REDOVAN RAD</t>
  </si>
  <si>
    <t>OSTALI RASHODI ZA ZAPOSLENE</t>
  </si>
  <si>
    <t>DOPRINOSI ZA ZDRAVSTVENO OSIGURANJE</t>
  </si>
  <si>
    <t>NAKNADE ZA PRIJEVOZ, ZA RAD NA TERENU I ODVOJENI ŽIVOT</t>
  </si>
  <si>
    <t>OSTALE NAKNADE TROŠKOVA ZAPOSLENIMA</t>
  </si>
  <si>
    <t>NAKNADE ZA RAD PREDSTAVNIČKIH I IZVRŠNIH TIJELA I SLIČNO</t>
  </si>
  <si>
    <t>Pristojbe i naknade</t>
  </si>
  <si>
    <t>Sveukupno:</t>
  </si>
  <si>
    <t>OBVEZE ZA POREZ I PRIREZ NA DOHODAK</t>
  </si>
  <si>
    <t>OBVEZE ZA DOPRINOSE IZ PLAĆA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</si>
</sst>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topLeftCell="A76" zoomScaleNormal="100" workbookViewId="0">
      <selection activeCell="A148" sqref="A148:XFD1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24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727.3</v>
      </c>
      <c r="E9" s="10">
        <v>3299</v>
      </c>
      <c r="F9" s="9" t="s">
        <v>13</v>
      </c>
      <c r="G9" s="27" t="s">
        <v>14</v>
      </c>
    </row>
    <row r="10" spans="1:7" x14ac:dyDescent="0.25">
      <c r="A10" s="9"/>
      <c r="B10" s="14"/>
      <c r="C10" s="10"/>
      <c r="D10" s="18">
        <v>9072.2199999999993</v>
      </c>
      <c r="E10" s="10">
        <v>3722</v>
      </c>
      <c r="F10" s="9" t="s">
        <v>18</v>
      </c>
      <c r="G10" s="28" t="s">
        <v>14</v>
      </c>
    </row>
    <row r="11" spans="1:7" x14ac:dyDescent="0.25">
      <c r="A11" s="9"/>
      <c r="B11" s="14"/>
      <c r="C11" s="10"/>
      <c r="D11" s="18">
        <v>10425.58</v>
      </c>
      <c r="E11" s="10">
        <v>4241</v>
      </c>
      <c r="F11" s="9" t="s">
        <v>19</v>
      </c>
      <c r="G11" s="28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SUM(D9:D11)</f>
        <v>20225.099999999999</v>
      </c>
      <c r="E12" s="23"/>
      <c r="F12" s="25"/>
      <c r="G12" s="26"/>
    </row>
    <row r="13" spans="1:7" x14ac:dyDescent="0.25">
      <c r="A13" s="9" t="s">
        <v>20</v>
      </c>
      <c r="B13" s="14" t="s">
        <v>21</v>
      </c>
      <c r="C13" s="10" t="s">
        <v>22</v>
      </c>
      <c r="D13" s="18">
        <v>156</v>
      </c>
      <c r="E13" s="10">
        <v>3227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156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1875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1875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143.75</v>
      </c>
      <c r="E17" s="10">
        <v>3235</v>
      </c>
      <c r="F17" s="9" t="s">
        <v>30</v>
      </c>
      <c r="G17" s="27" t="s">
        <v>14</v>
      </c>
    </row>
    <row r="18" spans="1:7" x14ac:dyDescent="0.25">
      <c r="A18" s="9"/>
      <c r="B18" s="14"/>
      <c r="C18" s="10"/>
      <c r="D18" s="18">
        <v>18.75</v>
      </c>
      <c r="E18" s="10">
        <v>3239</v>
      </c>
      <c r="F18" s="9" t="s">
        <v>31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162.5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12</v>
      </c>
      <c r="D20" s="18">
        <v>312.5</v>
      </c>
      <c r="E20" s="10">
        <v>3232</v>
      </c>
      <c r="F20" s="9" t="s">
        <v>34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312.5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51.71</v>
      </c>
      <c r="E22" s="10">
        <v>3227</v>
      </c>
      <c r="F22" s="9" t="s">
        <v>23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51.71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26.56</v>
      </c>
      <c r="E24" s="10">
        <v>3234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26.56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12</v>
      </c>
      <c r="D26" s="18">
        <v>18.579999999999998</v>
      </c>
      <c r="E26" s="10">
        <v>3231</v>
      </c>
      <c r="F26" s="9" t="s">
        <v>27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18.579999999999998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12</v>
      </c>
      <c r="D28" s="18">
        <v>167.56</v>
      </c>
      <c r="E28" s="10">
        <v>3222</v>
      </c>
      <c r="F28" s="9" t="s">
        <v>46</v>
      </c>
      <c r="G28" s="27" t="s">
        <v>14</v>
      </c>
    </row>
    <row r="29" spans="1:7" x14ac:dyDescent="0.25">
      <c r="A29" s="9"/>
      <c r="B29" s="14"/>
      <c r="C29" s="10"/>
      <c r="D29" s="18">
        <v>11.63</v>
      </c>
      <c r="E29" s="10">
        <v>3235</v>
      </c>
      <c r="F29" s="9" t="s">
        <v>30</v>
      </c>
      <c r="G29" s="28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SUM(D28:D29)</f>
        <v>179.19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5.16</v>
      </c>
      <c r="E31" s="10">
        <v>3299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5.16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12</v>
      </c>
      <c r="D33" s="18">
        <v>332.72</v>
      </c>
      <c r="E33" s="10">
        <v>3234</v>
      </c>
      <c r="F33" s="9" t="s">
        <v>41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332.72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53</v>
      </c>
      <c r="D35" s="18">
        <v>550</v>
      </c>
      <c r="E35" s="10">
        <v>3299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550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12</v>
      </c>
      <c r="D37" s="18">
        <v>135.05000000000001</v>
      </c>
      <c r="E37" s="10">
        <v>3234</v>
      </c>
      <c r="F37" s="9" t="s">
        <v>41</v>
      </c>
      <c r="G37" s="27" t="s">
        <v>14</v>
      </c>
    </row>
    <row r="38" spans="1:7" x14ac:dyDescent="0.25">
      <c r="A38" s="9"/>
      <c r="B38" s="14"/>
      <c r="C38" s="10"/>
      <c r="D38" s="18">
        <v>15.1</v>
      </c>
      <c r="E38" s="10">
        <v>3433</v>
      </c>
      <c r="F38" s="9" t="s">
        <v>56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150.15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12</v>
      </c>
      <c r="D40" s="18">
        <v>404.07</v>
      </c>
      <c r="E40" s="10">
        <v>3221</v>
      </c>
      <c r="F40" s="9" t="s">
        <v>59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404.07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62</v>
      </c>
      <c r="D42" s="18">
        <v>370.6</v>
      </c>
      <c r="E42" s="10">
        <v>3722</v>
      </c>
      <c r="F42" s="9" t="s">
        <v>18</v>
      </c>
      <c r="G42" s="27" t="s">
        <v>14</v>
      </c>
    </row>
    <row r="43" spans="1:7" x14ac:dyDescent="0.25">
      <c r="A43" s="9"/>
      <c r="B43" s="14"/>
      <c r="C43" s="10"/>
      <c r="D43" s="18">
        <v>222.05</v>
      </c>
      <c r="E43" s="10">
        <v>4241</v>
      </c>
      <c r="F43" s="9" t="s">
        <v>19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592.65000000000009</v>
      </c>
      <c r="E44" s="23"/>
      <c r="F44" s="25"/>
      <c r="G44" s="26"/>
    </row>
    <row r="45" spans="1:7" x14ac:dyDescent="0.25">
      <c r="A45" s="9" t="s">
        <v>63</v>
      </c>
      <c r="B45" s="14" t="s">
        <v>64</v>
      </c>
      <c r="C45" s="10" t="s">
        <v>12</v>
      </c>
      <c r="D45" s="18">
        <v>1370.22</v>
      </c>
      <c r="E45" s="10">
        <v>3722</v>
      </c>
      <c r="F45" s="9" t="s">
        <v>18</v>
      </c>
      <c r="G45" s="27" t="s">
        <v>14</v>
      </c>
    </row>
    <row r="46" spans="1:7" x14ac:dyDescent="0.25">
      <c r="A46" s="9"/>
      <c r="B46" s="14"/>
      <c r="C46" s="10"/>
      <c r="D46" s="18">
        <v>653.25</v>
      </c>
      <c r="E46" s="10">
        <v>4241</v>
      </c>
      <c r="F46" s="9" t="s">
        <v>19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2023.47</v>
      </c>
      <c r="E47" s="23"/>
      <c r="F47" s="25"/>
      <c r="G47" s="26"/>
    </row>
    <row r="48" spans="1:7" x14ac:dyDescent="0.25">
      <c r="A48" s="9" t="s">
        <v>65</v>
      </c>
      <c r="B48" s="14" t="s">
        <v>66</v>
      </c>
      <c r="C48" s="10" t="s">
        <v>12</v>
      </c>
      <c r="D48" s="18">
        <v>3397.89</v>
      </c>
      <c r="E48" s="10">
        <v>3222</v>
      </c>
      <c r="F48" s="9" t="s">
        <v>46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3397.89</v>
      </c>
      <c r="E49" s="23"/>
      <c r="F49" s="25"/>
      <c r="G49" s="26"/>
    </row>
    <row r="50" spans="1:7" x14ac:dyDescent="0.25">
      <c r="A50" s="9" t="s">
        <v>67</v>
      </c>
      <c r="B50" s="14" t="s">
        <v>68</v>
      </c>
      <c r="C50" s="10" t="s">
        <v>69</v>
      </c>
      <c r="D50" s="18">
        <v>360</v>
      </c>
      <c r="E50" s="10">
        <v>3231</v>
      </c>
      <c r="F50" s="9" t="s">
        <v>27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360</v>
      </c>
      <c r="E51" s="23"/>
      <c r="F51" s="25"/>
      <c r="G51" s="26"/>
    </row>
    <row r="52" spans="1:7" x14ac:dyDescent="0.25">
      <c r="A52" s="9" t="s">
        <v>70</v>
      </c>
      <c r="B52" s="14" t="s">
        <v>71</v>
      </c>
      <c r="C52" s="10" t="s">
        <v>72</v>
      </c>
      <c r="D52" s="18">
        <v>27.07</v>
      </c>
      <c r="E52" s="10">
        <v>3223</v>
      </c>
      <c r="F52" s="9" t="s">
        <v>73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27.07</v>
      </c>
      <c r="E53" s="23"/>
      <c r="F53" s="25"/>
      <c r="G53" s="26"/>
    </row>
    <row r="54" spans="1:7" x14ac:dyDescent="0.25">
      <c r="A54" s="9" t="s">
        <v>74</v>
      </c>
      <c r="B54" s="14" t="s">
        <v>75</v>
      </c>
      <c r="C54" s="10" t="s">
        <v>40</v>
      </c>
      <c r="D54" s="18">
        <v>59.07</v>
      </c>
      <c r="E54" s="10">
        <v>3224</v>
      </c>
      <c r="F54" s="9" t="s">
        <v>76</v>
      </c>
      <c r="G54" s="27" t="s">
        <v>14</v>
      </c>
    </row>
    <row r="55" spans="1:7" x14ac:dyDescent="0.25">
      <c r="A55" s="9"/>
      <c r="B55" s="14"/>
      <c r="C55" s="10"/>
      <c r="D55" s="18">
        <v>279.37</v>
      </c>
      <c r="E55" s="10">
        <v>3232</v>
      </c>
      <c r="F55" s="9" t="s">
        <v>34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338.44</v>
      </c>
      <c r="E56" s="23"/>
      <c r="F56" s="25"/>
      <c r="G56" s="26"/>
    </row>
    <row r="57" spans="1:7" x14ac:dyDescent="0.25">
      <c r="A57" s="9" t="s">
        <v>77</v>
      </c>
      <c r="B57" s="14" t="s">
        <v>78</v>
      </c>
      <c r="C57" s="10" t="s">
        <v>12</v>
      </c>
      <c r="D57" s="18">
        <v>49.77</v>
      </c>
      <c r="E57" s="10">
        <v>3299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49.77</v>
      </c>
      <c r="E58" s="23"/>
      <c r="F58" s="25"/>
      <c r="G58" s="26"/>
    </row>
    <row r="59" spans="1:7" x14ac:dyDescent="0.25">
      <c r="A59" s="9" t="s">
        <v>79</v>
      </c>
      <c r="B59" s="14" t="s">
        <v>80</v>
      </c>
      <c r="C59" s="10" t="s">
        <v>81</v>
      </c>
      <c r="D59" s="18">
        <v>215.63</v>
      </c>
      <c r="E59" s="10">
        <v>3238</v>
      </c>
      <c r="F59" s="9" t="s">
        <v>82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215.63</v>
      </c>
      <c r="E60" s="23"/>
      <c r="F60" s="25"/>
      <c r="G60" s="26"/>
    </row>
    <row r="61" spans="1:7" x14ac:dyDescent="0.25">
      <c r="A61" s="9" t="s">
        <v>83</v>
      </c>
      <c r="B61" s="14" t="s">
        <v>84</v>
      </c>
      <c r="C61" s="10" t="s">
        <v>12</v>
      </c>
      <c r="D61" s="18">
        <v>298.62</v>
      </c>
      <c r="E61" s="10">
        <v>3722</v>
      </c>
      <c r="F61" s="9" t="s">
        <v>18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298.62</v>
      </c>
      <c r="E62" s="23"/>
      <c r="F62" s="25"/>
      <c r="G62" s="26"/>
    </row>
    <row r="63" spans="1:7" x14ac:dyDescent="0.25">
      <c r="A63" s="9" t="s">
        <v>85</v>
      </c>
      <c r="B63" s="14" t="s">
        <v>86</v>
      </c>
      <c r="C63" s="10" t="s">
        <v>12</v>
      </c>
      <c r="D63" s="18">
        <v>25.38</v>
      </c>
      <c r="E63" s="10">
        <v>3231</v>
      </c>
      <c r="F63" s="9" t="s">
        <v>27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25.38</v>
      </c>
      <c r="E64" s="23"/>
      <c r="F64" s="25"/>
      <c r="G64" s="26"/>
    </row>
    <row r="65" spans="1:7" x14ac:dyDescent="0.25">
      <c r="A65" s="9" t="s">
        <v>87</v>
      </c>
      <c r="B65" s="14" t="s">
        <v>88</v>
      </c>
      <c r="C65" s="10" t="s">
        <v>89</v>
      </c>
      <c r="D65" s="18">
        <v>37.39</v>
      </c>
      <c r="E65" s="10">
        <v>3221</v>
      </c>
      <c r="F65" s="9" t="s">
        <v>59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37.39</v>
      </c>
      <c r="E66" s="23"/>
      <c r="F66" s="25"/>
      <c r="G66" s="26"/>
    </row>
    <row r="67" spans="1:7" x14ac:dyDescent="0.25">
      <c r="A67" s="9" t="s">
        <v>90</v>
      </c>
      <c r="B67" s="14" t="s">
        <v>91</v>
      </c>
      <c r="C67" s="10" t="s">
        <v>12</v>
      </c>
      <c r="D67" s="18">
        <v>720.55</v>
      </c>
      <c r="E67" s="10">
        <v>3223</v>
      </c>
      <c r="F67" s="9" t="s">
        <v>73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720.55</v>
      </c>
      <c r="E68" s="23"/>
      <c r="F68" s="25"/>
      <c r="G68" s="26"/>
    </row>
    <row r="69" spans="1:7" x14ac:dyDescent="0.25">
      <c r="A69" s="9" t="s">
        <v>92</v>
      </c>
      <c r="B69" s="14" t="s">
        <v>93</v>
      </c>
      <c r="C69" s="10" t="s">
        <v>94</v>
      </c>
      <c r="D69" s="18">
        <v>112.1</v>
      </c>
      <c r="E69" s="10">
        <v>3222</v>
      </c>
      <c r="F69" s="9" t="s">
        <v>46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112.1</v>
      </c>
      <c r="E70" s="23"/>
      <c r="F70" s="25"/>
      <c r="G70" s="26"/>
    </row>
    <row r="71" spans="1:7" x14ac:dyDescent="0.25">
      <c r="A71" s="9" t="s">
        <v>95</v>
      </c>
      <c r="B71" s="14" t="s">
        <v>96</v>
      </c>
      <c r="C71" s="10" t="s">
        <v>12</v>
      </c>
      <c r="D71" s="18">
        <v>136.88999999999999</v>
      </c>
      <c r="E71" s="10">
        <v>3221</v>
      </c>
      <c r="F71" s="9" t="s">
        <v>59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136.88999999999999</v>
      </c>
      <c r="E72" s="23"/>
      <c r="F72" s="25"/>
      <c r="G72" s="26"/>
    </row>
    <row r="73" spans="1:7" x14ac:dyDescent="0.25">
      <c r="A73" s="9" t="s">
        <v>97</v>
      </c>
      <c r="B73" s="14" t="s">
        <v>98</v>
      </c>
      <c r="C73" s="10" t="s">
        <v>12</v>
      </c>
      <c r="D73" s="18">
        <v>79.319999999999993</v>
      </c>
      <c r="E73" s="10">
        <v>3234</v>
      </c>
      <c r="F73" s="9" t="s">
        <v>41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79.319999999999993</v>
      </c>
      <c r="E74" s="23"/>
      <c r="F74" s="25"/>
      <c r="G74" s="26"/>
    </row>
    <row r="75" spans="1:7" x14ac:dyDescent="0.25">
      <c r="A75" s="9" t="s">
        <v>99</v>
      </c>
      <c r="B75" s="14" t="s">
        <v>100</v>
      </c>
      <c r="C75" s="10" t="s">
        <v>101</v>
      </c>
      <c r="D75" s="18">
        <v>21</v>
      </c>
      <c r="E75" s="10">
        <v>3299</v>
      </c>
      <c r="F75" s="9" t="s">
        <v>13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21</v>
      </c>
      <c r="E76" s="23"/>
      <c r="F76" s="25"/>
      <c r="G76" s="26"/>
    </row>
    <row r="77" spans="1:7" x14ac:dyDescent="0.25">
      <c r="A77" s="9" t="s">
        <v>102</v>
      </c>
      <c r="B77" s="14" t="s">
        <v>103</v>
      </c>
      <c r="C77" s="10" t="s">
        <v>104</v>
      </c>
      <c r="D77" s="18">
        <v>305.39999999999998</v>
      </c>
      <c r="E77" s="10">
        <v>3211</v>
      </c>
      <c r="F77" s="9" t="s">
        <v>105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305.39999999999998</v>
      </c>
      <c r="E78" s="23"/>
      <c r="F78" s="25"/>
      <c r="G78" s="26"/>
    </row>
    <row r="79" spans="1:7" x14ac:dyDescent="0.25">
      <c r="A79" s="9" t="s">
        <v>106</v>
      </c>
      <c r="B79" s="14" t="s">
        <v>107</v>
      </c>
      <c r="C79" s="10" t="s">
        <v>12</v>
      </c>
      <c r="D79" s="18">
        <v>463.75</v>
      </c>
      <c r="E79" s="10">
        <v>3222</v>
      </c>
      <c r="F79" s="9" t="s">
        <v>46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463.75</v>
      </c>
      <c r="E80" s="23"/>
      <c r="F80" s="25"/>
      <c r="G80" s="26"/>
    </row>
    <row r="81" spans="1:7" x14ac:dyDescent="0.25">
      <c r="A81" s="9" t="s">
        <v>108</v>
      </c>
      <c r="B81" s="14" t="s">
        <v>109</v>
      </c>
      <c r="C81" s="10" t="s">
        <v>110</v>
      </c>
      <c r="D81" s="18">
        <v>1319.24</v>
      </c>
      <c r="E81" s="10">
        <v>3222</v>
      </c>
      <c r="F81" s="9" t="s">
        <v>46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1319.24</v>
      </c>
      <c r="E82" s="23"/>
      <c r="F82" s="25"/>
      <c r="G82" s="26"/>
    </row>
    <row r="83" spans="1:7" x14ac:dyDescent="0.25">
      <c r="A83" s="9" t="s">
        <v>111</v>
      </c>
      <c r="B83" s="14" t="s">
        <v>112</v>
      </c>
      <c r="C83" s="10" t="s">
        <v>12</v>
      </c>
      <c r="D83" s="18">
        <v>216</v>
      </c>
      <c r="E83" s="10">
        <v>3221</v>
      </c>
      <c r="F83" s="9" t="s">
        <v>59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216</v>
      </c>
      <c r="E84" s="23"/>
      <c r="F84" s="25"/>
      <c r="G84" s="26"/>
    </row>
    <row r="85" spans="1:7" x14ac:dyDescent="0.25">
      <c r="A85" s="9" t="s">
        <v>113</v>
      </c>
      <c r="B85" s="14" t="s">
        <v>114</v>
      </c>
      <c r="C85" s="10" t="s">
        <v>115</v>
      </c>
      <c r="D85" s="18">
        <v>2312.5</v>
      </c>
      <c r="E85" s="10">
        <v>3232</v>
      </c>
      <c r="F85" s="9" t="s">
        <v>34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2312.5</v>
      </c>
      <c r="E86" s="23"/>
      <c r="F86" s="25"/>
      <c r="G86" s="26"/>
    </row>
    <row r="87" spans="1:7" x14ac:dyDescent="0.25">
      <c r="A87" s="9" t="s">
        <v>116</v>
      </c>
      <c r="B87" s="14" t="s">
        <v>117</v>
      </c>
      <c r="C87" s="10" t="s">
        <v>118</v>
      </c>
      <c r="D87" s="18">
        <v>120</v>
      </c>
      <c r="E87" s="10">
        <v>3213</v>
      </c>
      <c r="F87" s="9" t="s">
        <v>119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120</v>
      </c>
      <c r="E88" s="23"/>
      <c r="F88" s="25"/>
      <c r="G88" s="26"/>
    </row>
    <row r="89" spans="1:7" x14ac:dyDescent="0.25">
      <c r="A89" s="9" t="s">
        <v>120</v>
      </c>
      <c r="B89" s="14" t="s">
        <v>121</v>
      </c>
      <c r="C89" s="10" t="s">
        <v>122</v>
      </c>
      <c r="D89" s="18">
        <v>1521.82</v>
      </c>
      <c r="E89" s="10">
        <v>3222</v>
      </c>
      <c r="F89" s="9" t="s">
        <v>46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1521.82</v>
      </c>
      <c r="E90" s="23"/>
      <c r="F90" s="25"/>
      <c r="G90" s="26"/>
    </row>
    <row r="91" spans="1:7" x14ac:dyDescent="0.25">
      <c r="A91" s="9" t="s">
        <v>123</v>
      </c>
      <c r="B91" s="14" t="s">
        <v>124</v>
      </c>
      <c r="C91" s="10" t="s">
        <v>12</v>
      </c>
      <c r="D91" s="18">
        <v>369.9</v>
      </c>
      <c r="E91" s="10">
        <v>3232</v>
      </c>
      <c r="F91" s="9" t="s">
        <v>34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369.9</v>
      </c>
      <c r="E92" s="23"/>
      <c r="F92" s="25"/>
      <c r="G92" s="26"/>
    </row>
    <row r="93" spans="1:7" x14ac:dyDescent="0.25">
      <c r="A93" s="9" t="s">
        <v>125</v>
      </c>
      <c r="B93" s="14" t="s">
        <v>126</v>
      </c>
      <c r="C93" s="10" t="s">
        <v>127</v>
      </c>
      <c r="D93" s="18">
        <v>442.5</v>
      </c>
      <c r="E93" s="10">
        <v>3722</v>
      </c>
      <c r="F93" s="9" t="s">
        <v>18</v>
      </c>
      <c r="G93" s="27" t="s">
        <v>14</v>
      </c>
    </row>
    <row r="94" spans="1:7" x14ac:dyDescent="0.25">
      <c r="A94" s="9"/>
      <c r="B94" s="14"/>
      <c r="C94" s="10"/>
      <c r="D94" s="18">
        <v>185.73</v>
      </c>
      <c r="E94" s="10">
        <v>4241</v>
      </c>
      <c r="F94" s="9" t="s">
        <v>19</v>
      </c>
      <c r="G94" s="28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SUM(D93:D94)</f>
        <v>628.23</v>
      </c>
      <c r="E95" s="23"/>
      <c r="F95" s="25"/>
      <c r="G95" s="26"/>
    </row>
    <row r="96" spans="1:7" x14ac:dyDescent="0.25">
      <c r="A96" s="9" t="s">
        <v>128</v>
      </c>
      <c r="B96" s="14" t="s">
        <v>129</v>
      </c>
      <c r="C96" s="10" t="s">
        <v>12</v>
      </c>
      <c r="D96" s="18">
        <v>76.150000000000006</v>
      </c>
      <c r="E96" s="10">
        <v>3221</v>
      </c>
      <c r="F96" s="9" t="s">
        <v>59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76.150000000000006</v>
      </c>
      <c r="E97" s="23"/>
      <c r="F97" s="25"/>
      <c r="G97" s="26"/>
    </row>
    <row r="98" spans="1:7" x14ac:dyDescent="0.25">
      <c r="A98" s="9" t="s">
        <v>130</v>
      </c>
      <c r="B98" s="14" t="s">
        <v>131</v>
      </c>
      <c r="C98" s="10" t="s">
        <v>12</v>
      </c>
      <c r="D98" s="18">
        <v>10128.18</v>
      </c>
      <c r="E98" s="10">
        <v>4241</v>
      </c>
      <c r="F98" s="9" t="s">
        <v>19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10128.18</v>
      </c>
      <c r="E99" s="23"/>
      <c r="F99" s="25"/>
      <c r="G99" s="26"/>
    </row>
    <row r="100" spans="1:7" x14ac:dyDescent="0.25">
      <c r="A100" s="9" t="s">
        <v>132</v>
      </c>
      <c r="B100" s="14" t="s">
        <v>133</v>
      </c>
      <c r="C100" s="10" t="s">
        <v>12</v>
      </c>
      <c r="D100" s="18">
        <v>477.07</v>
      </c>
      <c r="E100" s="10">
        <v>3221</v>
      </c>
      <c r="F100" s="9" t="s">
        <v>59</v>
      </c>
      <c r="G100" s="27" t="s">
        <v>14</v>
      </c>
    </row>
    <row r="101" spans="1:7" x14ac:dyDescent="0.25">
      <c r="A101" s="9"/>
      <c r="B101" s="14"/>
      <c r="C101" s="10"/>
      <c r="D101" s="18">
        <v>3562.02</v>
      </c>
      <c r="E101" s="10">
        <v>3222</v>
      </c>
      <c r="F101" s="9" t="s">
        <v>46</v>
      </c>
      <c r="G101" s="28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SUM(D100:D101)</f>
        <v>4039.09</v>
      </c>
      <c r="E102" s="23"/>
      <c r="F102" s="25"/>
      <c r="G102" s="26"/>
    </row>
    <row r="103" spans="1:7" x14ac:dyDescent="0.25">
      <c r="A103" s="9" t="s">
        <v>134</v>
      </c>
      <c r="B103" s="14" t="s">
        <v>135</v>
      </c>
      <c r="C103" s="10" t="s">
        <v>136</v>
      </c>
      <c r="D103" s="18">
        <v>187.5</v>
      </c>
      <c r="E103" s="10">
        <v>3232</v>
      </c>
      <c r="F103" s="9" t="s">
        <v>34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187.5</v>
      </c>
      <c r="E104" s="23"/>
      <c r="F104" s="25"/>
      <c r="G104" s="26"/>
    </row>
    <row r="105" spans="1:7" x14ac:dyDescent="0.25">
      <c r="A105" s="9" t="s">
        <v>137</v>
      </c>
      <c r="B105" s="14" t="s">
        <v>138</v>
      </c>
      <c r="C105" s="10" t="s">
        <v>12</v>
      </c>
      <c r="D105" s="18">
        <v>228.91</v>
      </c>
      <c r="E105" s="10">
        <v>3236</v>
      </c>
      <c r="F105" s="9" t="s">
        <v>139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228.91</v>
      </c>
      <c r="E106" s="23"/>
      <c r="F106" s="25"/>
      <c r="G106" s="26"/>
    </row>
    <row r="107" spans="1:7" x14ac:dyDescent="0.25">
      <c r="A107" s="9" t="s">
        <v>140</v>
      </c>
      <c r="B107" s="14" t="s">
        <v>141</v>
      </c>
      <c r="C107" s="10" t="s">
        <v>12</v>
      </c>
      <c r="D107" s="18">
        <v>146.97999999999999</v>
      </c>
      <c r="E107" s="10">
        <v>3227</v>
      </c>
      <c r="F107" s="9" t="s">
        <v>23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146.97999999999999</v>
      </c>
      <c r="E108" s="23"/>
      <c r="F108" s="25"/>
      <c r="G108" s="26"/>
    </row>
    <row r="109" spans="1:7" x14ac:dyDescent="0.25">
      <c r="A109" s="9" t="s">
        <v>142</v>
      </c>
      <c r="B109" s="14" t="s">
        <v>143</v>
      </c>
      <c r="C109" s="10" t="s">
        <v>12</v>
      </c>
      <c r="D109" s="18">
        <v>16.559999999999999</v>
      </c>
      <c r="E109" s="10">
        <v>3231</v>
      </c>
      <c r="F109" s="9" t="s">
        <v>27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16.559999999999999</v>
      </c>
      <c r="E110" s="23"/>
      <c r="F110" s="25"/>
      <c r="G110" s="26"/>
    </row>
    <row r="111" spans="1:7" x14ac:dyDescent="0.25">
      <c r="A111" s="9" t="s">
        <v>144</v>
      </c>
      <c r="B111" s="14" t="s">
        <v>145</v>
      </c>
      <c r="C111" s="10" t="s">
        <v>146</v>
      </c>
      <c r="D111" s="18">
        <v>635.62</v>
      </c>
      <c r="E111" s="10">
        <v>3239</v>
      </c>
      <c r="F111" s="9" t="s">
        <v>31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635.62</v>
      </c>
      <c r="E112" s="23"/>
      <c r="F112" s="25"/>
      <c r="G112" s="26"/>
    </row>
    <row r="113" spans="1:7" x14ac:dyDescent="0.25">
      <c r="A113" s="9" t="s">
        <v>147</v>
      </c>
      <c r="B113" s="14" t="s">
        <v>148</v>
      </c>
      <c r="C113" s="10" t="s">
        <v>12</v>
      </c>
      <c r="D113" s="18">
        <v>70</v>
      </c>
      <c r="E113" s="10">
        <v>3232</v>
      </c>
      <c r="F113" s="9" t="s">
        <v>34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70</v>
      </c>
      <c r="E114" s="23"/>
      <c r="F114" s="25"/>
      <c r="G114" s="26"/>
    </row>
    <row r="115" spans="1:7" x14ac:dyDescent="0.25">
      <c r="A115" s="9" t="s">
        <v>149</v>
      </c>
      <c r="B115" s="14" t="s">
        <v>150</v>
      </c>
      <c r="C115" s="10" t="s">
        <v>151</v>
      </c>
      <c r="D115" s="18">
        <v>203.93</v>
      </c>
      <c r="E115" s="10">
        <v>3222</v>
      </c>
      <c r="F115" s="9" t="s">
        <v>46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203.93</v>
      </c>
      <c r="E116" s="23"/>
      <c r="F116" s="25"/>
      <c r="G116" s="26"/>
    </row>
    <row r="117" spans="1:7" x14ac:dyDescent="0.25">
      <c r="A117" s="9" t="s">
        <v>152</v>
      </c>
      <c r="B117" s="14" t="s">
        <v>153</v>
      </c>
      <c r="C117" s="10" t="s">
        <v>136</v>
      </c>
      <c r="D117" s="18">
        <v>17.34</v>
      </c>
      <c r="E117" s="10">
        <v>3431</v>
      </c>
      <c r="F117" s="9" t="s">
        <v>154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17.34</v>
      </c>
      <c r="E118" s="23"/>
      <c r="F118" s="25"/>
      <c r="G118" s="26"/>
    </row>
    <row r="119" spans="1:7" x14ac:dyDescent="0.25">
      <c r="A119" s="9" t="s">
        <v>155</v>
      </c>
      <c r="B119" s="14" t="s">
        <v>156</v>
      </c>
      <c r="C119" s="10" t="s">
        <v>157</v>
      </c>
      <c r="D119" s="18">
        <v>225.14</v>
      </c>
      <c r="E119" s="10">
        <v>3237</v>
      </c>
      <c r="F119" s="9" t="s">
        <v>158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225.14</v>
      </c>
      <c r="E120" s="23"/>
      <c r="F120" s="25"/>
      <c r="G120" s="26"/>
    </row>
    <row r="121" spans="1:7" x14ac:dyDescent="0.25">
      <c r="A121" s="9" t="s">
        <v>159</v>
      </c>
      <c r="B121" s="14" t="s">
        <v>160</v>
      </c>
      <c r="C121" s="10" t="s">
        <v>161</v>
      </c>
      <c r="D121" s="18">
        <v>27.2</v>
      </c>
      <c r="E121" s="10">
        <v>3221</v>
      </c>
      <c r="F121" s="9" t="s">
        <v>59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27.2</v>
      </c>
      <c r="E122" s="23"/>
      <c r="F122" s="25"/>
      <c r="G122" s="26"/>
    </row>
    <row r="123" spans="1:7" x14ac:dyDescent="0.25">
      <c r="A123" s="9" t="s">
        <v>162</v>
      </c>
      <c r="B123" s="14" t="s">
        <v>163</v>
      </c>
      <c r="C123" s="10" t="s">
        <v>12</v>
      </c>
      <c r="D123" s="18">
        <v>1142.58</v>
      </c>
      <c r="E123" s="10">
        <v>3232</v>
      </c>
      <c r="F123" s="9" t="s">
        <v>34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1142.58</v>
      </c>
      <c r="E124" s="23"/>
      <c r="F124" s="25"/>
      <c r="G124" s="26"/>
    </row>
    <row r="125" spans="1:7" x14ac:dyDescent="0.25">
      <c r="A125" s="9" t="s">
        <v>164</v>
      </c>
      <c r="B125" s="14" t="s">
        <v>165</v>
      </c>
      <c r="C125" s="10" t="s">
        <v>12</v>
      </c>
      <c r="D125" s="18">
        <v>70</v>
      </c>
      <c r="E125" s="10">
        <v>3238</v>
      </c>
      <c r="F125" s="9" t="s">
        <v>82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70</v>
      </c>
      <c r="E126" s="23"/>
      <c r="F126" s="25"/>
      <c r="G126" s="26"/>
    </row>
    <row r="127" spans="1:7" x14ac:dyDescent="0.25">
      <c r="A127" s="9" t="s">
        <v>166</v>
      </c>
      <c r="B127" s="14" t="s">
        <v>167</v>
      </c>
      <c r="C127" s="10" t="s">
        <v>12</v>
      </c>
      <c r="D127" s="18">
        <v>10791.27</v>
      </c>
      <c r="E127" s="10">
        <v>3722</v>
      </c>
      <c r="F127" s="9" t="s">
        <v>18</v>
      </c>
      <c r="G127" s="27" t="s">
        <v>14</v>
      </c>
    </row>
    <row r="128" spans="1:7" x14ac:dyDescent="0.25">
      <c r="A128" s="9"/>
      <c r="B128" s="14"/>
      <c r="C128" s="10"/>
      <c r="D128" s="18">
        <v>4196.3599999999997</v>
      </c>
      <c r="E128" s="10">
        <v>4241</v>
      </c>
      <c r="F128" s="9" t="s">
        <v>19</v>
      </c>
      <c r="G128" s="28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SUM(D127:D128)</f>
        <v>14987.630000000001</v>
      </c>
      <c r="E129" s="23"/>
      <c r="F129" s="25"/>
      <c r="G129" s="26"/>
    </row>
    <row r="130" spans="1:7" x14ac:dyDescent="0.25">
      <c r="A130" s="9" t="s">
        <v>168</v>
      </c>
      <c r="B130" s="14" t="s">
        <v>169</v>
      </c>
      <c r="C130" s="10" t="s">
        <v>12</v>
      </c>
      <c r="D130" s="18">
        <v>747.66</v>
      </c>
      <c r="E130" s="10">
        <v>3222</v>
      </c>
      <c r="F130" s="9" t="s">
        <v>46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f>SUM(D130:D130)</f>
        <v>747.66</v>
      </c>
      <c r="E131" s="23"/>
      <c r="F131" s="25"/>
      <c r="G131" s="26"/>
    </row>
    <row r="132" spans="1:7" x14ac:dyDescent="0.25">
      <c r="A132" s="9" t="s">
        <v>170</v>
      </c>
      <c r="B132" s="14" t="s">
        <v>171</v>
      </c>
      <c r="C132" s="10" t="s">
        <v>12</v>
      </c>
      <c r="D132" s="18">
        <v>121.51</v>
      </c>
      <c r="E132" s="10">
        <v>3221</v>
      </c>
      <c r="F132" s="9" t="s">
        <v>59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f>SUM(D132:D132)</f>
        <v>121.51</v>
      </c>
      <c r="E133" s="23"/>
      <c r="F133" s="25"/>
      <c r="G133" s="26"/>
    </row>
    <row r="134" spans="1:7" x14ac:dyDescent="0.25">
      <c r="A134" s="9"/>
      <c r="B134" s="14"/>
      <c r="C134" s="10"/>
      <c r="D134" s="18">
        <v>69684.02</v>
      </c>
      <c r="E134" s="10">
        <v>3111</v>
      </c>
      <c r="F134" s="9" t="s">
        <v>172</v>
      </c>
      <c r="G134" s="27" t="s">
        <v>14</v>
      </c>
    </row>
    <row r="135" spans="1:7" x14ac:dyDescent="0.25">
      <c r="A135" s="9"/>
      <c r="B135" s="14"/>
      <c r="C135" s="10"/>
      <c r="D135" s="18">
        <v>52</v>
      </c>
      <c r="E135" s="10">
        <v>3121</v>
      </c>
      <c r="F135" s="9" t="s">
        <v>173</v>
      </c>
      <c r="G135" s="28" t="s">
        <v>14</v>
      </c>
    </row>
    <row r="136" spans="1:7" x14ac:dyDescent="0.25">
      <c r="A136" s="9"/>
      <c r="B136" s="14"/>
      <c r="C136" s="10"/>
      <c r="D136" s="18">
        <v>26.91</v>
      </c>
      <c r="E136" s="10">
        <v>3121</v>
      </c>
      <c r="F136" s="9" t="s">
        <v>173</v>
      </c>
      <c r="G136" s="28" t="s">
        <v>14</v>
      </c>
    </row>
    <row r="137" spans="1:7" x14ac:dyDescent="0.25">
      <c r="A137" s="9"/>
      <c r="B137" s="14"/>
      <c r="C137" s="10"/>
      <c r="D137" s="18">
        <v>9910.86</v>
      </c>
      <c r="E137" s="10">
        <v>3141</v>
      </c>
      <c r="F137" s="9" t="s">
        <v>180</v>
      </c>
      <c r="G137" s="28" t="s">
        <v>14</v>
      </c>
    </row>
    <row r="138" spans="1:7" x14ac:dyDescent="0.25">
      <c r="A138" s="9"/>
      <c r="B138" s="14"/>
      <c r="C138" s="10"/>
      <c r="D138" s="18">
        <v>19430.72</v>
      </c>
      <c r="E138" s="10">
        <v>3151</v>
      </c>
      <c r="F138" s="9" t="s">
        <v>181</v>
      </c>
      <c r="G138" s="28" t="s">
        <v>14</v>
      </c>
    </row>
    <row r="139" spans="1:7" x14ac:dyDescent="0.25">
      <c r="A139" s="9"/>
      <c r="B139" s="14"/>
      <c r="C139" s="10"/>
      <c r="D139" s="18">
        <v>16023.26</v>
      </c>
      <c r="E139" s="10">
        <v>3132</v>
      </c>
      <c r="F139" s="9" t="s">
        <v>174</v>
      </c>
      <c r="G139" s="28" t="s">
        <v>14</v>
      </c>
    </row>
    <row r="140" spans="1:7" x14ac:dyDescent="0.25">
      <c r="A140" s="9"/>
      <c r="B140" s="14"/>
      <c r="C140" s="10"/>
      <c r="D140" s="18">
        <v>1328</v>
      </c>
      <c r="E140" s="10">
        <v>3121</v>
      </c>
      <c r="F140" s="9" t="s">
        <v>173</v>
      </c>
      <c r="G140" s="28" t="s">
        <v>14</v>
      </c>
    </row>
    <row r="141" spans="1:7" x14ac:dyDescent="0.25">
      <c r="A141" s="9"/>
      <c r="B141" s="14"/>
      <c r="C141" s="10"/>
      <c r="D141" s="18">
        <v>1858.95</v>
      </c>
      <c r="E141" s="10">
        <v>3212</v>
      </c>
      <c r="F141" s="9" t="s">
        <v>175</v>
      </c>
      <c r="G141" s="28" t="s">
        <v>14</v>
      </c>
    </row>
    <row r="142" spans="1:7" x14ac:dyDescent="0.25">
      <c r="A142" s="9"/>
      <c r="B142" s="14"/>
      <c r="C142" s="10"/>
      <c r="D142" s="18">
        <v>192.45</v>
      </c>
      <c r="E142" s="10">
        <v>3214</v>
      </c>
      <c r="F142" s="9" t="s">
        <v>176</v>
      </c>
      <c r="G142" s="28" t="s">
        <v>14</v>
      </c>
    </row>
    <row r="143" spans="1:7" x14ac:dyDescent="0.25">
      <c r="A143" s="9"/>
      <c r="B143" s="14"/>
      <c r="C143" s="10"/>
      <c r="D143" s="18">
        <v>61.79</v>
      </c>
      <c r="E143" s="10">
        <v>3221</v>
      </c>
      <c r="F143" s="9" t="s">
        <v>59</v>
      </c>
      <c r="G143" s="28" t="s">
        <v>14</v>
      </c>
    </row>
    <row r="144" spans="1:7" x14ac:dyDescent="0.25">
      <c r="A144" s="9"/>
      <c r="B144" s="14"/>
      <c r="C144" s="10"/>
      <c r="D144" s="18">
        <v>4</v>
      </c>
      <c r="E144" s="10">
        <v>3232</v>
      </c>
      <c r="F144" s="9" t="s">
        <v>34</v>
      </c>
      <c r="G144" s="28" t="s">
        <v>14</v>
      </c>
    </row>
    <row r="145" spans="1:7" x14ac:dyDescent="0.25">
      <c r="A145" s="9"/>
      <c r="B145" s="14"/>
      <c r="C145" s="10"/>
      <c r="D145" s="18">
        <v>21.9</v>
      </c>
      <c r="E145" s="10">
        <v>3236</v>
      </c>
      <c r="F145" s="9" t="s">
        <v>139</v>
      </c>
      <c r="G145" s="28" t="s">
        <v>14</v>
      </c>
    </row>
    <row r="146" spans="1:7" x14ac:dyDescent="0.25">
      <c r="A146" s="9"/>
      <c r="B146" s="14"/>
      <c r="C146" s="10"/>
      <c r="D146" s="18">
        <v>311.27999999999997</v>
      </c>
      <c r="E146" s="10">
        <v>3291</v>
      </c>
      <c r="F146" s="9" t="s">
        <v>177</v>
      </c>
      <c r="G146" s="28" t="s">
        <v>14</v>
      </c>
    </row>
    <row r="147" spans="1:7" x14ac:dyDescent="0.25">
      <c r="A147" s="9"/>
      <c r="B147" s="14"/>
      <c r="C147" s="10"/>
      <c r="D147" s="18">
        <v>336</v>
      </c>
      <c r="E147" s="10">
        <v>3295</v>
      </c>
      <c r="F147" s="9" t="s">
        <v>178</v>
      </c>
      <c r="G147" s="28" t="s">
        <v>14</v>
      </c>
    </row>
    <row r="148" spans="1:7" ht="21" customHeight="1" thickBot="1" x14ac:dyDescent="0.3">
      <c r="A148" s="21" t="s">
        <v>15</v>
      </c>
      <c r="B148" s="22"/>
      <c r="C148" s="23"/>
      <c r="D148" s="24">
        <f>SUM(D134:D147)</f>
        <v>119242.13999999998</v>
      </c>
      <c r="E148" s="23"/>
      <c r="F148" s="25"/>
      <c r="G148" s="26"/>
    </row>
    <row r="149" spans="1:7" ht="15.75" thickBot="1" x14ac:dyDescent="0.3">
      <c r="A149" s="29" t="s">
        <v>179</v>
      </c>
      <c r="B149" s="30"/>
      <c r="C149" s="31"/>
      <c r="D149" s="32">
        <f>SUM(D8,D12,D14,D16,D19,D21,D23,D25,D27,D30,D32,D34,D36,D39,D41,D44,D47,D49,D51,D53,D56,D58,D60,D62,D64,D66,D68,D70,D72,D74,D76,D78,D80,D82,D84,D86,D88,D90,D92,D95,D97,D99,D102,D104,D106,D108,D110,D112,D114,D116,D118,D120,D122,D124,D126,D129,D131,D133,D148)</f>
        <v>192480.37</v>
      </c>
      <c r="E149" s="31"/>
      <c r="F149" s="33"/>
      <c r="G149" s="34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2024-11-20T10:56:53Z</dcterms:modified>
</cp:coreProperties>
</file>